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fab2k8file6v\Purchasing_Contracts\CONTRA~1\BIDS\BUILDI~1\FY23SO~1\DBS012~1\2DRAFT~1\1DRAFT~1\"/>
    </mc:Choice>
  </mc:AlternateContent>
  <xr:revisionPtr revIDLastSave="0" documentId="13_ncr:1_{27B91239-0238-4699-BEB8-AEFD1C3227D2}" xr6:coauthVersionLast="36" xr6:coauthVersionMax="36" xr10:uidLastSave="{00000000-0000-0000-0000-000000000000}"/>
  <bookViews>
    <workbookView xWindow="0" yWindow="0" windowWidth="14085" windowHeight="7035" firstSheet="2" activeTab="5" xr2:uid="{00000000-000D-0000-FFFF-FFFF00000000}"/>
  </bookViews>
  <sheets>
    <sheet name="ATTACHMENT A –BID FORM " sheetId="2" r:id="rId1"/>
    <sheet name="Groundskeeping Tool Item 1-11" sheetId="1" r:id="rId2"/>
    <sheet name="Groundskeeping Item 12-22" sheetId="3" r:id="rId3"/>
    <sheet name="Groundskeeping Tool Item 23-33" sheetId="4" r:id="rId4"/>
    <sheet name="Carpentry Tools Item 34-44" sheetId="10" r:id="rId5"/>
    <sheet name="Carpentry Tools Item 45-55" sheetId="5" r:id="rId6"/>
    <sheet name="Carpentry Tools Item 56-66" sheetId="11" r:id="rId7"/>
    <sheet name="Carpentry Tools Item 67-77" sheetId="12" r:id="rId8"/>
    <sheet name="Carpentry Tools Item 78-83" sheetId="13" r:id="rId9"/>
    <sheet name="Other Tools and Accessories" sheetId="14" r:id="rId10"/>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 i="13" l="1"/>
  <c r="I10" i="13"/>
  <c r="I38" i="13" s="1"/>
  <c r="B12" i="2" s="1"/>
  <c r="I16" i="13"/>
  <c r="I22" i="13"/>
  <c r="I28" i="13"/>
  <c r="I34" i="13"/>
  <c r="I4" i="12"/>
  <c r="I10" i="12"/>
  <c r="I16" i="12"/>
  <c r="I22" i="12"/>
  <c r="I28" i="12"/>
  <c r="I34" i="12"/>
  <c r="I40" i="12"/>
  <c r="I46" i="12"/>
  <c r="I52" i="12"/>
  <c r="I58" i="12"/>
  <c r="I65" i="12"/>
  <c r="I69" i="12" s="1"/>
  <c r="B11" i="2" s="1"/>
  <c r="I65" i="11"/>
  <c r="I69" i="11" s="1"/>
  <c r="B10" i="2" s="1"/>
  <c r="I58" i="11"/>
  <c r="I52" i="11"/>
  <c r="I46" i="11"/>
  <c r="I40" i="11"/>
  <c r="I34" i="11"/>
  <c r="I28" i="11"/>
  <c r="I22" i="11"/>
  <c r="I16" i="11"/>
  <c r="I10" i="11"/>
  <c r="I4" i="11"/>
  <c r="I65" i="5"/>
  <c r="I58" i="5"/>
  <c r="I52" i="5"/>
  <c r="I46" i="5"/>
  <c r="I40" i="5"/>
  <c r="I34" i="5"/>
  <c r="I28" i="5"/>
  <c r="I22" i="5"/>
  <c r="I16" i="5"/>
  <c r="I10" i="5"/>
  <c r="I4" i="5"/>
  <c r="I4" i="10"/>
  <c r="I10" i="10"/>
  <c r="I16" i="10"/>
  <c r="I22" i="10"/>
  <c r="I28" i="10"/>
  <c r="I34" i="10"/>
  <c r="I40" i="10"/>
  <c r="I46" i="10"/>
  <c r="I52" i="10"/>
  <c r="I58" i="10"/>
  <c r="I65" i="10"/>
  <c r="I69" i="10" s="1"/>
  <c r="B8" i="2" s="1"/>
  <c r="I65" i="4"/>
  <c r="I58" i="4"/>
  <c r="I52" i="4"/>
  <c r="I46" i="4"/>
  <c r="I40" i="4"/>
  <c r="I34" i="4"/>
  <c r="I28" i="4"/>
  <c r="I69" i="4" s="1"/>
  <c r="B7" i="2" s="1"/>
  <c r="I22" i="4"/>
  <c r="I16" i="4"/>
  <c r="I10" i="4"/>
  <c r="I4" i="4"/>
  <c r="I65" i="3"/>
  <c r="I69" i="3" s="1"/>
  <c r="B6" i="2" s="1"/>
  <c r="I58" i="3"/>
  <c r="I52" i="3"/>
  <c r="I46" i="3"/>
  <c r="I40" i="3"/>
  <c r="I34" i="3"/>
  <c r="I28" i="3"/>
  <c r="I22" i="3"/>
  <c r="I16" i="3"/>
  <c r="I10" i="3"/>
  <c r="I4" i="3"/>
  <c r="I69" i="5" l="1"/>
  <c r="B9" i="2" s="1"/>
  <c r="I5" i="1"/>
  <c r="I23" i="1"/>
  <c r="I29" i="1"/>
  <c r="I17" i="1"/>
  <c r="I11" i="1"/>
  <c r="I66" i="1"/>
  <c r="I59" i="1"/>
  <c r="I53" i="1"/>
  <c r="I47" i="1"/>
  <c r="I41" i="1"/>
  <c r="I35" i="1"/>
  <c r="I70" i="1" l="1"/>
  <c r="B5" i="2" s="1"/>
  <c r="B13" i="2" s="1"/>
</calcChain>
</file>

<file path=xl/sharedStrings.xml><?xml version="1.0" encoding="utf-8"?>
<sst xmlns="http://schemas.openxmlformats.org/spreadsheetml/2006/main" count="1134" uniqueCount="225">
  <si>
    <t>ARO=AFTER RECEIPT OF ORDER</t>
  </si>
  <si>
    <t>ITEM NO.</t>
  </si>
  <si>
    <t>DESCRIPTION</t>
  </si>
  <si>
    <t>UNIT</t>
  </si>
  <si>
    <t>ESTIMATED QUANTITY</t>
  </si>
  <si>
    <t>UNIT PRICE</t>
  </si>
  <si>
    <t xml:space="preserve">     DISCOUNT %</t>
  </si>
  <si>
    <t>TOTAL PRICE</t>
  </si>
  <si>
    <t xml:space="preserve">Brand Offered: </t>
  </si>
  <si>
    <r>
      <t>Delivery:</t>
    </r>
    <r>
      <rPr>
        <u/>
        <sz val="11"/>
        <color rgb="FF000000"/>
        <rFont val="Arial"/>
        <family val="2"/>
      </rPr>
      <t xml:space="preserve">       30       </t>
    </r>
    <r>
      <rPr>
        <b/>
        <u/>
        <sz val="11"/>
        <color rgb="FF000000"/>
        <rFont val="Arial"/>
        <family val="2"/>
      </rPr>
      <t xml:space="preserve"> </t>
    </r>
    <r>
      <rPr>
        <sz val="11"/>
        <color rgb="FF000000"/>
        <rFont val="Arial"/>
        <family val="2"/>
      </rPr>
      <t>days ARO</t>
    </r>
  </si>
  <si>
    <t>TOTAL PRICE (ITEM 1 THROUGH 11)</t>
  </si>
  <si>
    <t>Each</t>
  </si>
  <si>
    <t>ATTACHMENT A –BID FORM 
(TO BE SUBMITTED WITH FINANCIAL PROPOSAL)</t>
  </si>
  <si>
    <t>***ELECTRONIC COPY MUST BE SUBMITTED IN EXCEL USING THE SAME LAYOUT***</t>
  </si>
  <si>
    <t>TOTAL PRICE (GROUNDSKEEPING ITEM 12 THROUGH 22)</t>
  </si>
  <si>
    <t>TOTAL PRICE (GROUNDSKEEPING ITEM 23 THROUGH 33)</t>
  </si>
  <si>
    <t>TOTAL PRICE (CARPENTRY TOOLS ITEM 34 THROUGH 43)</t>
  </si>
  <si>
    <t>TOTAL PRICE (CARPENTRY TOOLS ITEM 45 THROUGH 55)</t>
  </si>
  <si>
    <t>TOTAL PRICE (CARPENTRY TOOLS ITEM 56 THROUGH 66)</t>
  </si>
  <si>
    <t>TOTAL PRICE (CARPENTRY TOOLS ITEM 67 THROUGH 77)</t>
  </si>
  <si>
    <t>TOTAL PRICE (GROUNDSKEEPING ITEM   1 THROUGH 11)</t>
  </si>
  <si>
    <t>ALUMINUM ASPHALT LUTE, 82” handle</t>
  </si>
  <si>
    <t>Union #63-133 or equal.  (5120-2516)</t>
  </si>
  <si>
    <t xml:space="preserve">Model No.:               </t>
  </si>
  <si>
    <t>AXE SINGLE BIT, 3.5 lb. head, with 36" Fiberglas handle.</t>
  </si>
  <si>
    <t>Union #30-359 or Ludell #12235  (5110-4744)</t>
  </si>
  <si>
    <t>BLADE, DITCH BANK, Council</t>
  </si>
  <si>
    <t>#640C or Union #62-162  (5120-4840)</t>
  </si>
  <si>
    <t xml:space="preserve">CULTIVATOR, forged four (4) prong, with sharp properly curved, round tines, 5" spread at points, welded </t>
  </si>
  <si>
    <t>head, 54" handle, Union #68-115  (3750-7180)</t>
  </si>
  <si>
    <t>CUTTER, WEED, with blade and braces fully heat-treated. Blade sharpened on both edges and attached by rust-proof bolts blade</t>
  </si>
  <si>
    <t xml:space="preserve">Unit to be 40" O.A. length with 30" handle, Union
  #62105 (3750-4844)
</t>
  </si>
  <si>
    <t>DISCOUNT %</t>
  </si>
  <si>
    <t>CUTTER, MATTOCKS #516, 15-1/2” head, 36”  hickory handle, with grubbing hoe and cutter axe
Atlas brand or Union #30-126 (5120-4189)</t>
  </si>
  <si>
    <t>Atlas brand or Union #30-126 (5120-4189)</t>
  </si>
  <si>
    <t>with  rubber handle guard, guard, Ludell #11308 or Union/Razorback  #30-596  (5120-4747)</t>
  </si>
  <si>
    <t xml:space="preserve">HAMMER SLEDGE, 8 lb. double-milled head, black finished, heat-treated with 36" length Fiberglas 
</t>
  </si>
  <si>
    <t xml:space="preserve">FORK, MANURE, with five (5) tines, (9-1/4" to 9-1/2" spread at points), 12-1/2" length head, 48" length handle, 
</t>
  </si>
  <si>
    <t>Union/Razorback #74-113  (5120-4826)</t>
  </si>
  <si>
    <t>DIGGER, POST HOLE, with 5” x 10-3/4” blade,</t>
  </si>
  <si>
    <t xml:space="preserve">48” wood handle, Union #78-140  (5120-4828)
</t>
  </si>
  <si>
    <t>DIGGER BAR/TAMPERING BAR, 72”,</t>
  </si>
  <si>
    <t>Union #30-670 or equal. (5120-4827)</t>
  </si>
  <si>
    <t xml:space="preserve">FORK, SPADING, for general purpose digging, with four (4) forged steel broad diamond back tines of 11" length, 
</t>
  </si>
  <si>
    <t xml:space="preserve">and with 48”  length "D" handle, Union #72-103 or #72-104  (3750-4826)
</t>
  </si>
  <si>
    <t xml:space="preserve">SHEARS, HEDGE, with serrated top blade, sharp notched lower blade, both hardened and tempered, 10" in length.   
</t>
  </si>
  <si>
    <t>Union  #78-202 (5110-4831)</t>
  </si>
  <si>
    <t xml:space="preserve">SCRAPER, SIDEWALK, socket pattern, with 7" x 6"  forged blade, heavy rein-forced heads, 54" handle, 
</t>
  </si>
  <si>
    <t>RAKE, LEAF, 24” wide with 22 flat flexible tempered spring steel tines and chromed coiled spring brace,</t>
  </si>
  <si>
    <t>with  48” cushion grip handle. Craftsman #71-83914 or  Union #64-184 (3750-4836)</t>
  </si>
  <si>
    <t xml:space="preserve">RAKE, GARDEN, Industrial Use, plain ferrule with  13-3/4" x 2-3/4" x 1/4" thick forged bow head, 13-3/4" x 2-3/4" x 1/4" 
</t>
  </si>
  <si>
    <t xml:space="preserve">thick forged bow head, teeth forged   from one-piece steel bar, and bow drawn from extreme ends  of head; 14 teeth, with 60" wood or fiberglass handle;  (welded handle not acceptable) Razorback #63141, Medall #1879700, Craftsman M8389, Fiberglas Sears #83862  (3750-4834)
</t>
  </si>
  <si>
    <t>PICK, RAILROAD 6 lb., 23” blade, Railway brand  or Union #30-140  (5120-4191)</t>
  </si>
  <si>
    <t xml:space="preserve">NOZZLE, GARDEN HOSE, consisting of a water inlet stem, rotatable body, and a separate stem spindle for spindle 
</t>
  </si>
  <si>
    <t>movement. All components, without exception,  shall be made of brass or bronze, and hose coupling shall be internally threaded with 11-1/2 threads per inch for use with  5/8” or 3/4" diameter hoses. Nelson #24C, Gilmour #528 or approved equal. (4730-4206)</t>
  </si>
  <si>
    <t xml:space="preserve">HOE, GARDEN, ALL PURPOSE, with 6-1/4" x 4-3/4"  socket pattern, heat-treated polished steel blade, 
</t>
  </si>
  <si>
    <t>with 60"  handle, Union #65-102  (3750-4832)</t>
  </si>
  <si>
    <t>brand, or Union/Razorback #30-142  (5120-4745)</t>
  </si>
  <si>
    <t xml:space="preserve">HANDLE, PICK, with No. 6 Eye, for 5 to 9 lb. picks and mattocks, 36" length, straight, Sequatchie #220-09, Railway  brand, 
</t>
  </si>
  <si>
    <t xml:space="preserve">HANDLE, AXE, CURVED, 36”hickory handle,
</t>
  </si>
  <si>
    <t>Union #90-039 or equal.  (5110-4743)</t>
  </si>
  <si>
    <t xml:space="preserve">HANDLE, BANK, blade, 3-hole, 40” straight handle, Hickory wood, Railway brand, Council brand, or 
</t>
  </si>
  <si>
    <t xml:space="preserve"> Union #90-372 (5340-4546)</t>
  </si>
  <si>
    <t xml:space="preserve">HOE, WEEDING, two-prong, with 3-1/2" x 9-3/8" blade, with  48” handle, </t>
  </si>
  <si>
    <t>Union #68107 (3750-5590)</t>
  </si>
  <si>
    <t>Union #30-140  (5120-4191)</t>
  </si>
  <si>
    <t>Tool to be 21" in overall length; with hardwood handle.  Union #62-252 (3750-4188)</t>
  </si>
  <si>
    <t xml:space="preserve">SHEARS, LOPPERS, with adjustable zinc anvil with metal handles, 
</t>
  </si>
  <si>
    <t>Union #62-342  (3750-4190)</t>
  </si>
  <si>
    <t xml:space="preserve">SHEARS, PRUNING, prop forged, 
</t>
  </si>
  <si>
    <t>Union #62-544
  (3750-4197)</t>
  </si>
  <si>
    <t xml:space="preserve">SHOVEL, GENERAL PURPOSE, Snow removal,  #2 Size, 11-1/2" x 14-1/2" steel blade with 48" ash handle,
</t>
  </si>
  <si>
    <t>Union #82-102 (5120-4837)</t>
  </si>
  <si>
    <t xml:space="preserve">SHOVEL, ROUND POINT, short handle, approximately 30” long, “D” handle, 
</t>
  </si>
  <si>
    <t>Union #43-069 (5120-4831)</t>
  </si>
  <si>
    <t xml:space="preserve">SHOVEL, ROUND POINT, #2 Size, with 9-1/4" x 11-1/2" heat-treated alloy grade steel blade, 14 gauge, with 48"  
</t>
  </si>
  <si>
    <t>wood handle, open back blade, 
Union/Razorback  #45-106 (5120-4843)</t>
  </si>
  <si>
    <t xml:space="preserve">SHOVEL, SCOOP, #12 Size, with 15" x 19" ribbed blade, 27” "D" grip handle, 
</t>
  </si>
  <si>
    <t>Union #53-121  (5120-4842)</t>
  </si>
  <si>
    <t xml:space="preserve">SHOVEL, SQUARE POINT, #2 Size, with 9-1/4” x 11-1/2”  heat-treated alloy grade steel blade, 14 gauge, with 48” 
</t>
  </si>
  <si>
    <t>wood handle, open back blade, 
Union #44-106  (5120-4839)</t>
  </si>
  <si>
    <t xml:space="preserve">SHOVEL, SQUARE POINT, SHORT HANDLE,  approximately 40” long, “D” handle, 
</t>
  </si>
  <si>
    <t>Union #42-101  (5120-4841)</t>
  </si>
  <si>
    <t>SPADE, long hand (5120-2515)</t>
  </si>
  <si>
    <t>SPADE, short handle  (5120-4830)</t>
  </si>
  <si>
    <t xml:space="preserve">TROWEL, POINTING, 5-1/2" x 2-3/4" size with hard,  tempered, ground and polished blade, hardwood handle.
</t>
  </si>
  <si>
    <t>Marshalltown #95 or approved equal.  (5120-4213)</t>
  </si>
  <si>
    <t xml:space="preserve">BLADE, CIRCULAR SAW, fast-cut, combination, professional  grade, chrome plated, 7-1/4" dia. with 5/8" round/diamond arbor,  Black &amp; Decker #73-107 or approved equal. (5110-4157)
</t>
  </si>
  <si>
    <t>round/diamond arbor,  Black &amp; Decker #73-107 or approved equal. (5110-4157)</t>
  </si>
  <si>
    <t xml:space="preserve">BLADE, HACKSAW, 12" length, 1/2" width, 0.25 thickness,  24 T.P.I., flexible high-speed, shatterproof steel, 
</t>
  </si>
  <si>
    <t>wavy type,  Simonds "Weld-Edge" #31-51224 or Starrett "Safe-Flex  Greenstripe" #SF1224 ONLY. (6510-4256)</t>
  </si>
  <si>
    <t xml:space="preserve">BLADE, HACKSAW, 12" length, 1/2" width, 0.25 thickness,  8 T.P.I., flexible high-speed, shatterproof steel, raker type, 
</t>
  </si>
  <si>
    <t xml:space="preserve"> Simonds "Weld-Edge" #31-51218 or Starrett "Safe-Flex Greenstripe" #SF1218 (6510-4257</t>
  </si>
  <si>
    <t xml:space="preserve">BLADE, HACKSAW, 10" length, 1/2" width, 0.25 thickness,  32 T.P.I., flexible high-speed, shatterproof steel, 
</t>
  </si>
  <si>
    <t>wavy type,  Simonds "Weld-Edge" #31-51032 or Starrett "Safe-Flex  Greenstripe"  #SF1032  (6510-4258)</t>
  </si>
  <si>
    <t xml:space="preserve">BLADE, HACKSAW, 12" length, 1/2" width, 0.25 thickness,   32 T.P.I., flexible high-speed, shatterproof steel, 
</t>
  </si>
  <si>
    <t>wavy type,  Simonds "Weld-Edge" #31-51232 or Starrett "Safe-Flex Greenstripe"  #SF1232  (6510-4255)</t>
  </si>
  <si>
    <t xml:space="preserve">BLADE, HACKSAW, 10" length, 1/2" width, 0.25 thickness, flexible high-speed, shatterproof steel, 
</t>
  </si>
  <si>
    <t>wavy  type, Simonds "Weld-Edge" #31-51024 or Starrett  “Safe-Flex Geenstripe"  #SF1024  (6510-4259)</t>
  </si>
  <si>
    <t xml:space="preserve">BLADE, HACKSAW, 10" length, l/2” width, 0.25  thickness 18 T.PI. flexible high-speed shatterproof steel,
</t>
  </si>
  <si>
    <t xml:space="preserve">raker type, Simonds “Weld-Edge”  #31-51018 or
 Starrett "Safe-Flex Greenstripe" #SF1018  (6510-4260)
</t>
  </si>
  <si>
    <t xml:space="preserve">BLADE, JIGSAW, COARSE TOOTH, 7 T.P.I.,  3" length, Black &amp; Decker #54368 (#U1350) or approved equal. 
</t>
  </si>
  <si>
    <t>(5110-1350)</t>
  </si>
  <si>
    <t xml:space="preserve">BLADE, JIGSAW, HIGH SPEED metal cutting, 14 T.P.I., 2 3/4" length, (For cutting steel, aluminum,  copper, &amp; brass),
</t>
  </si>
  <si>
    <t xml:space="preserve"> Black &amp; Decker #U1354  or approved equal. 
(5110-1354)</t>
  </si>
  <si>
    <t xml:space="preserve">BLADE, JIGSAW, ALL-PURPOSE, wood &amp;  composition cutting, 7 T.P.I., 3" length, Black &amp;  Decker #U1363 
</t>
  </si>
  <si>
    <t xml:space="preserve">or approved equal. (5110-1363) </t>
  </si>
  <si>
    <t xml:space="preserve">BLADE, JIGSAW, ALL-PURPOSE wood &amp;   composition cutting, 5 T.P.I., 3" length, Black &amp;  Decker #U1364 
</t>
  </si>
  <si>
    <t xml:space="preserve">or approved equal. (5110-1364) </t>
  </si>
  <si>
    <t xml:space="preserve">BLADE, JIGSAW, fine-set tooth, 32 T.P.I., 2-3/4"  length, Black &amp; Decker #U1355 or approved equal.  (5110-1355)
</t>
  </si>
  <si>
    <t xml:space="preserve"> Black &amp; Decker #U1355 or approved equal.  (5110-1355)</t>
  </si>
  <si>
    <t xml:space="preserve">BLADE, MASONRY, 7, Black &amp; Decker #73-237
</t>
  </si>
  <si>
    <t>(5345-4152)</t>
  </si>
  <si>
    <t>Box</t>
  </si>
  <si>
    <t xml:space="preserve">BLADE, MILWAUKEE SAW #48-00-1181 </t>
  </si>
  <si>
    <t>(5110-4161)</t>
  </si>
  <si>
    <t>BLADE, MILWAUKEE SAW #48-00-1184 (5110-4160)</t>
  </si>
  <si>
    <t>(5110-4160)</t>
  </si>
  <si>
    <t xml:space="preserve">BLADE, PLYWOOD, 7-1/4, Black &amp; Decker #73-137
</t>
  </si>
  <si>
    <t>(5110-4159)</t>
  </si>
  <si>
    <t xml:space="preserve">BLADE, PORTABLE BAND SAW, heavy duty, high  speed steel, 14 T.P.I., 44-7/8" length, 
</t>
  </si>
  <si>
    <t>Milwaukee  #48-39-0360 (5110-1349)</t>
  </si>
  <si>
    <t xml:space="preserve">BLADE, RIP, Black &amp; Decker 7-1/4, #73-137 </t>
  </si>
  <si>
    <t>(5110-4158)</t>
  </si>
  <si>
    <t xml:space="preserve">BLADES FOR RAZOR SCRAPER </t>
  </si>
  <si>
    <t>(5110-4211)</t>
  </si>
  <si>
    <t xml:space="preserve">BLADES, Replacement for utility knife, heavy duty,  (5 per Pack), Stanley #11-921 ONLY.  
</t>
  </si>
  <si>
    <t>(5110-4220)</t>
  </si>
  <si>
    <t>Pack of 5</t>
  </si>
  <si>
    <t xml:space="preserve">KNIFE, UTILITY, with slide positional blade, adjustable three-position, supplied with three blades, 
</t>
  </si>
  <si>
    <t>Stanley #10-099 ONLY.  (5110-4219)</t>
  </si>
  <si>
    <t xml:space="preserve">BRUSH, WIRE, without scraper, Advance #A-40, Craftsman #9-3669 or approved equal.  
</t>
  </si>
  <si>
    <t>(5120-4185)</t>
  </si>
  <si>
    <t xml:space="preserve">BRUSH, WIRE, with scraper, Advance #A-42,  Craftsman #9-36691 or approved equal. 
</t>
  </si>
  <si>
    <t xml:space="preserve">(5120-4186) </t>
  </si>
  <si>
    <t xml:space="preserve">CHISEL, BRICK, FLAT with blast finish coated with rust preventative, 1 1/8" cutting edge, 
</t>
  </si>
  <si>
    <t>Baltimore #345  or approved equal.  (5180-4252)</t>
  </si>
  <si>
    <t xml:space="preserve">CHISEL, WOOD, 1”, Stanley #16-616 </t>
  </si>
  <si>
    <t>(5180-4256)</t>
  </si>
  <si>
    <t xml:space="preserve">CHISEL, WOOD, ½”, Stanley #16-608 </t>
  </si>
  <si>
    <t>(5180-4254)</t>
  </si>
  <si>
    <t xml:space="preserve">CHISEL, WOOD, wood, 1-1/2”, Stanley #16-624 </t>
  </si>
  <si>
    <t>(5180-4258)</t>
  </si>
  <si>
    <t xml:space="preserve">CHISEL, WOOD, 1-1/4”, Stanley #16-620  </t>
  </si>
  <si>
    <t>(5180-4257)</t>
  </si>
  <si>
    <t>CHISEL, WOOD, ¾”, Stanley #16-612</t>
  </si>
  <si>
    <t xml:space="preserve"> (5180-4255)</t>
  </si>
  <si>
    <t xml:space="preserve">CHISEL, WOOD, 3/8”, Stanley #16-606 </t>
  </si>
  <si>
    <t>(5180-4253)</t>
  </si>
  <si>
    <t xml:space="preserve">CLAMP, "C", GENERAL PURPOSE, with drop-forged steel frame, 4" max. opening, 2-3/4" depth, with 5/8"
</t>
  </si>
  <si>
    <t>diameter screw, Hargrave #404 or approved equal.  (5120-4253)</t>
  </si>
  <si>
    <t xml:space="preserve">CLAMP, "C", GENERAL PURPOSE, with drop-forged  steel frame, 6" max. opening, 3-5/8" depth, 
</t>
  </si>
  <si>
    <t>with 3/4" diameter screw, Hargrave #406 or approved equal.  (5120-4254)</t>
  </si>
  <si>
    <t xml:space="preserve">DISC, GRINDING, 1/8”, AR7850  </t>
  </si>
  <si>
    <t>(5345-4155)</t>
  </si>
  <si>
    <t xml:space="preserve">FILE, MILL BASTARD, 8" length. First Grade, Nicholson #08497. 
</t>
  </si>
  <si>
    <t xml:space="preserve"> (5110-4263)</t>
  </si>
  <si>
    <t xml:space="preserve">FILE, MILL BASTARD, 10" lgth., First Grade, Nicholson #08642.   </t>
  </si>
  <si>
    <t xml:space="preserve">FILE, MILL BASTARD, 12" lgth., First Grade.  Nicholson #08737.  
</t>
  </si>
  <si>
    <t>(5110-4261)</t>
  </si>
  <si>
    <t xml:space="preserve">FILE, CROSSCUT, 10” lgth., First Grade,  American or approved equal.  
</t>
  </si>
  <si>
    <t>(5110-4264)</t>
  </si>
  <si>
    <t xml:space="preserve">FILE, ROUND BASTARD, 8" length, First Grade,  Nicholson #21853 or approved equal. 
</t>
  </si>
  <si>
    <t>(5110-4267)</t>
  </si>
  <si>
    <t xml:space="preserve">FILE, TAPERED, 6" length, First Grade, Slim, Nicholson  #14224 or approved equal.
</t>
  </si>
  <si>
    <t xml:space="preserve"> (5110-4268)</t>
  </si>
  <si>
    <t xml:space="preserve">HAMMER, CURVED CLAW; forged from high carbon  steel, hardened and tempered, 13 oz. wt., with hickory handle, 
</t>
  </si>
  <si>
    <t>Plumb #11455 or approved equal.  (5120-3691)</t>
  </si>
  <si>
    <t xml:space="preserve">KNIFE, LINOLEUM, with steel tempered blade, wood handle, Red Devil #4608 or approved equal. 
</t>
  </si>
  <si>
    <t xml:space="preserve">(5110-4171) </t>
  </si>
  <si>
    <t xml:space="preserve">KNIFE, PUTTY, with polished square point; stiff high carbon cutlery tool with oil sharpened, tempered 1 1/4" 
  </t>
  </si>
  <si>
    <t xml:space="preserve">width steel blade, Red Devil #4201, Hyde #02060 2S or  approved equal. (5110-4218)
</t>
  </si>
  <si>
    <t xml:space="preserve">KNIFE, PUTTY, with polished square point; stiff high carbon cutlery tool with oil sharpened, tempered, 2" width
</t>
  </si>
  <si>
    <t>steel blade, Red Devil #4205, Hyde #02310 2S or approved 
  equal. (5110-4216)</t>
  </si>
  <si>
    <t xml:space="preserve">KNIFE, PUTTY, with polished square point; stiff high carbon  cutlery tool with oil sharpened, 
</t>
  </si>
  <si>
    <t>tempered 4" width blade, Red Devil #4213,  Hyde #02610 2S or approved equal.  (5110-4215)</t>
  </si>
  <si>
    <t xml:space="preserve">KNIFE, PUTTY, with polished square point; stiff high carbon cutlery tool with oil sharpened, 
</t>
  </si>
  <si>
    <t>tempered 6" width blade, Red Devil #4218, Hyde #02860 2E or approved equal.  (5110-4214)</t>
  </si>
  <si>
    <t>Roll</t>
  </si>
  <si>
    <t xml:space="preserve">LINE, CHALK, 100 ft. per roll, Stanley brand, Irwin  #64-610, or approved equal.  (4020-4679
</t>
  </si>
  <si>
    <t>(4020-4679)</t>
  </si>
  <si>
    <t xml:space="preserve">REEL, CHALK LINE, 100 foot, Stanley #1100, Irwin  #125-100 or approved equal. 
</t>
  </si>
  <si>
    <t>(5120-4638)</t>
  </si>
  <si>
    <t xml:space="preserve">SCREWDRIVER, PHILLIPS, with 5/16" x 6" tempered polished steel blade, #3 point size, break-proof plastic handle, 
</t>
  </si>
  <si>
    <t>Diamond  #DH56P or approved equal. (5120-3714)</t>
  </si>
  <si>
    <t xml:space="preserve">SCREWDRIVER, with 5/16" x 6" standard round blade and  tip forged from chrome vanadium steel; 
</t>
  </si>
  <si>
    <t>with break-proof plastic handle, Diamond #DH56 or approved equal.   (5120-3713)</t>
  </si>
  <si>
    <t xml:space="preserve">TOOL, CRIMPING, with bolt cutter, 8 1/4" overall  length, Klein #1010 or approved equal. 
</t>
  </si>
  <si>
    <t>(5110-4713)</t>
  </si>
  <si>
    <t>IFB DBS012-23
Grounds Keeping and Carpentry Tools</t>
  </si>
  <si>
    <r>
      <t xml:space="preserve">NOTE: </t>
    </r>
    <r>
      <rPr>
        <sz val="11"/>
        <color theme="1"/>
        <rFont val="Arial"/>
        <family val="2"/>
      </rPr>
      <t>The manufacturer will provide top grade tools that will be required for each item on each shipment made.  Any change to item number must be noted and crossed referenced with item number listed below.</t>
    </r>
  </si>
  <si>
    <t>TOTAL PRICE (CARPENTRY TOOLS ITEM 78 THROUGH 83)</t>
  </si>
  <si>
    <t xml:space="preserve"> TOTAL BID COST (ITEM 1 THROUGH 83)</t>
  </si>
  <si>
    <t>MANUFACTURER/PRODUCTS</t>
  </si>
  <si>
    <t>1A.</t>
  </si>
  <si>
    <t>2A.</t>
  </si>
  <si>
    <t>3A.</t>
  </si>
  <si>
    <t>4A.</t>
  </si>
  <si>
    <t>5A.</t>
  </si>
  <si>
    <t>6A</t>
  </si>
  <si>
    <t>7A</t>
  </si>
  <si>
    <t>8A</t>
  </si>
  <si>
    <t>9A</t>
  </si>
  <si>
    <t>10A</t>
  </si>
  <si>
    <t xml:space="preserve">The Union/Razorback Fork &amp; Hoe Company </t>
  </si>
  <si>
    <t>Red Devil</t>
  </si>
  <si>
    <t>Hyde</t>
  </si>
  <si>
    <t>Simonds</t>
  </si>
  <si>
    <t>List Other Manufacturer/ Products Below</t>
  </si>
  <si>
    <t>DELIVERY shall be within 10 Calendar days after receipt of order for "IN-STOCK" items.</t>
  </si>
  <si>
    <r>
      <rPr>
        <b/>
        <sz val="12"/>
        <color theme="1"/>
        <rFont val="Calibri"/>
        <family val="2"/>
        <scheme val="minor"/>
      </rPr>
      <t xml:space="preserve">Note: </t>
    </r>
    <r>
      <rPr>
        <sz val="12"/>
        <color theme="1"/>
        <rFont val="Calibri"/>
        <family val="2"/>
        <scheme val="minor"/>
      </rPr>
      <t>Item #79 will be awarded as a "group" with Item #80 to ensure interchangeability and compatibility of the products.</t>
    </r>
  </si>
  <si>
    <r>
      <rPr>
        <b/>
        <sz val="11"/>
        <color theme="1"/>
        <rFont val="Arial"/>
        <family val="2"/>
      </rPr>
      <t xml:space="preserve">Note: </t>
    </r>
    <r>
      <rPr>
        <sz val="11"/>
        <color theme="1"/>
        <rFont val="Arial"/>
        <family val="2"/>
      </rPr>
      <t>Item #53 will be awarded as a "group" with Item #54 to ensure interchangeability and compatibility of the products.</t>
    </r>
  </si>
  <si>
    <t>TOTAL PRICE (ITEM 78 THROUGH 83)</t>
  </si>
  <si>
    <t xml:space="preserve"> </t>
  </si>
  <si>
    <t>Note: Enter Only Proposed Unit Price and Discount %</t>
  </si>
  <si>
    <t>TOTAL PRICE (ITEM 12 THROUGH 22)</t>
  </si>
  <si>
    <t>TOTAL PRICE (ITEM 23 THROUGH 33)</t>
  </si>
  <si>
    <t>TOTAL PRICE (ITEM 34 THROUGH 44)</t>
  </si>
  <si>
    <t>TOTAL PRICE (ITEM 45 THROUGH 55)</t>
  </si>
  <si>
    <t>TOTAL PRICE (ITEM 56 THROUGH 66)</t>
  </si>
  <si>
    <t>TOTAL PRICE (ITEM 67 THROUGH 77)</t>
  </si>
  <si>
    <t>(5110-4262)</t>
  </si>
  <si>
    <t>BIDDER PERCENTAGE OFF 
LIST PRICE</t>
  </si>
  <si>
    <t>**insert additional lines if applicable**</t>
  </si>
  <si>
    <r>
      <t xml:space="preserve">Note:  </t>
    </r>
    <r>
      <rPr>
        <sz val="12"/>
        <color rgb="FF000000"/>
        <rFont val="Arial"/>
        <family val="2"/>
      </rPr>
      <t xml:space="preserve">Bidders are requested to offer a DISCOUNT for OTHER TOOLS AND ACCESSORIES NOT SPECIFICALLY INCLUDED IN ITEMS #1 - #83.  The discount will not be part of the evaluation for award.
The discount should be calculated from the Manufacturers' Suggested List Price (the price normally charged to the Consumer).  Example:  25% Off List Price.  
If a contract award is made, the discount will serve as the basis of pricing for the procurement of such additional tools and accessories </t>
    </r>
    <r>
      <rPr>
        <b/>
        <u/>
        <sz val="12"/>
        <color rgb="FF000000"/>
        <rFont val="Arial"/>
        <family val="2"/>
      </rPr>
      <t>if</t>
    </r>
    <r>
      <rPr>
        <sz val="12"/>
        <color rgb="FF000000"/>
        <rFont val="Arial"/>
        <family val="2"/>
      </rPr>
      <t xml:space="preserve"> a requirement should occur. 
During the term of the contract, price lists may be revised with any up-dating by the manufacturer, but the percentage offered shall remain in effect for the full term of the contract.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</si>
</sst>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9" x14ac:knownFonts="1">
    <font>
      <sz val="11"/>
      <color theme="1"/>
      <name val="Calibri"/>
      <family val="2"/>
      <scheme val="minor"/>
    </font>
    <font>
      <sz val="11"/>
      <color theme="1"/>
      <name val="Calibri"/>
      <family val="2"/>
      <scheme val="minor"/>
    </font>
    <font>
      <sz val="11"/>
      <color theme="1"/>
      <name val="Arial"/>
      <family val="2"/>
    </font>
    <font>
      <b/>
      <sz val="11"/>
      <color rgb="FF000000"/>
      <name val="Arial"/>
      <family val="2"/>
    </font>
    <font>
      <sz val="11"/>
      <color rgb="FF000000"/>
      <name val="Arial"/>
      <family val="2"/>
    </font>
    <font>
      <u/>
      <sz val="11"/>
      <color rgb="FF000000"/>
      <name val="Arial"/>
      <family val="2"/>
    </font>
    <font>
      <b/>
      <u/>
      <sz val="11"/>
      <color rgb="FF000000"/>
      <name val="Arial"/>
      <family val="2"/>
    </font>
    <font>
      <b/>
      <sz val="11"/>
      <color theme="1"/>
      <name val="Arial"/>
      <family val="2"/>
    </font>
    <font>
      <b/>
      <sz val="14"/>
      <color theme="1"/>
      <name val="Arial"/>
      <family val="2"/>
    </font>
    <font>
      <b/>
      <sz val="10"/>
      <color rgb="FF000000"/>
      <name val="Arial"/>
      <family val="2"/>
    </font>
    <font>
      <b/>
      <sz val="12"/>
      <color rgb="FF000000"/>
      <name val="Arial"/>
      <family val="2"/>
    </font>
    <font>
      <sz val="12"/>
      <color theme="1"/>
      <name val="Calibri"/>
      <family val="2"/>
      <scheme val="minor"/>
    </font>
    <font>
      <sz val="12"/>
      <color rgb="FF000000"/>
      <name val="Arial"/>
      <family val="2"/>
    </font>
    <font>
      <b/>
      <sz val="12"/>
      <color theme="1"/>
      <name val="Calibri"/>
      <family val="2"/>
      <scheme val="minor"/>
    </font>
    <font>
      <b/>
      <sz val="12"/>
      <color theme="1"/>
      <name val="Arial"/>
      <family val="2"/>
    </font>
    <font>
      <b/>
      <sz val="16"/>
      <color rgb="FFFF0000"/>
      <name val="Calibri"/>
      <family val="2"/>
      <scheme val="minor"/>
    </font>
    <font>
      <b/>
      <sz val="10"/>
      <name val="Arial"/>
      <family val="2"/>
    </font>
    <font>
      <b/>
      <u/>
      <sz val="12"/>
      <color rgb="FF000000"/>
      <name val="Arial"/>
      <family val="2"/>
    </font>
    <font>
      <sz val="12"/>
      <color rgb="FFFF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15">
    <xf numFmtId="0" fontId="0" fillId="0" borderId="0" xfId="0"/>
    <xf numFmtId="0" fontId="0" fillId="0" borderId="0" xfId="0" applyFont="1"/>
    <xf numFmtId="0" fontId="3" fillId="0" borderId="0" xfId="0" applyFont="1" applyAlignment="1">
      <alignment horizontal="center" vertical="center" wrapText="1"/>
    </xf>
    <xf numFmtId="0" fontId="4" fillId="0" borderId="0" xfId="0" applyFont="1" applyAlignment="1">
      <alignment horizontal="center" vertical="center" wrapText="1"/>
    </xf>
    <xf numFmtId="44" fontId="2" fillId="0" borderId="0" xfId="1" applyFont="1"/>
    <xf numFmtId="0" fontId="2" fillId="0" borderId="0" xfId="0" applyFont="1"/>
    <xf numFmtId="0" fontId="7" fillId="0" borderId="12" xfId="0" applyFont="1" applyBorder="1" applyAlignment="1">
      <alignment horizontal="right" vertical="center"/>
    </xf>
    <xf numFmtId="0" fontId="2" fillId="0" borderId="0" xfId="0" applyFont="1" applyAlignment="1">
      <alignment horizontal="right" vertical="center"/>
    </xf>
    <xf numFmtId="0" fontId="7" fillId="2" borderId="12" xfId="0" applyFont="1" applyFill="1" applyBorder="1" applyAlignment="1">
      <alignment horizontal="right" vertical="center"/>
    </xf>
    <xf numFmtId="44" fontId="7" fillId="2" borderId="15" xfId="0" applyNumberFormat="1" applyFont="1" applyFill="1" applyBorder="1" applyAlignment="1">
      <alignment horizontal="right"/>
    </xf>
    <xf numFmtId="44" fontId="7" fillId="0" borderId="12" xfId="1" applyFont="1" applyBorder="1" applyAlignment="1">
      <alignment horizontal="right" vertical="center"/>
    </xf>
    <xf numFmtId="44" fontId="7" fillId="0" borderId="12" xfId="0" applyNumberFormat="1" applyFont="1" applyBorder="1" applyAlignment="1">
      <alignment horizontal="right" vertical="center"/>
    </xf>
    <xf numFmtId="44" fontId="7" fillId="2" borderId="12" xfId="0" applyNumberFormat="1" applyFont="1" applyFill="1" applyBorder="1" applyAlignment="1">
      <alignment horizontal="right" vertical="center"/>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44" fontId="7" fillId="2" borderId="14" xfId="0" applyNumberFormat="1" applyFont="1" applyFill="1" applyBorder="1" applyAlignment="1">
      <alignment horizontal="right"/>
    </xf>
    <xf numFmtId="0" fontId="0" fillId="0" borderId="21" xfId="0" applyBorder="1"/>
    <xf numFmtId="0" fontId="3" fillId="2" borderId="6" xfId="0" applyFont="1" applyFill="1" applyBorder="1" applyAlignment="1">
      <alignment horizontal="center" vertical="center" wrapText="1"/>
    </xf>
    <xf numFmtId="0" fontId="11" fillId="0" borderId="21" xfId="0" applyFont="1" applyBorder="1"/>
    <xf numFmtId="0" fontId="11" fillId="0" borderId="0" xfId="0" applyFont="1"/>
    <xf numFmtId="0" fontId="11" fillId="0" borderId="21" xfId="0" applyFont="1" applyBorder="1" applyAlignment="1">
      <alignment vertical="center"/>
    </xf>
    <xf numFmtId="0" fontId="11" fillId="0" borderId="0" xfId="0" applyFont="1" applyAlignment="1">
      <alignment vertical="center"/>
    </xf>
    <xf numFmtId="0" fontId="12" fillId="3"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0" fillId="0" borderId="21" xfId="0" applyFont="1" applyBorder="1"/>
    <xf numFmtId="0" fontId="0" fillId="0" borderId="0" xfId="0" applyBorder="1"/>
    <xf numFmtId="0" fontId="0" fillId="0" borderId="0" xfId="0" applyFont="1" applyBorder="1"/>
    <xf numFmtId="0" fontId="9" fillId="2" borderId="22"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44" fontId="2" fillId="0" borderId="0" xfId="1" applyFont="1" applyBorder="1"/>
    <xf numFmtId="44" fontId="2" fillId="0" borderId="30" xfId="1" applyFont="1" applyBorder="1"/>
    <xf numFmtId="9" fontId="2" fillId="0" borderId="0" xfId="2" applyFont="1" applyBorder="1"/>
    <xf numFmtId="9" fontId="9" fillId="2" borderId="5" xfId="2" applyFont="1" applyFill="1" applyBorder="1" applyAlignment="1">
      <alignment horizontal="center" vertical="center" wrapText="1"/>
    </xf>
    <xf numFmtId="9" fontId="2" fillId="0" borderId="0" xfId="2" applyFont="1"/>
    <xf numFmtId="9" fontId="0" fillId="0" borderId="0" xfId="2" applyFont="1"/>
    <xf numFmtId="44" fontId="0" fillId="0" borderId="0" xfId="1" applyFont="1"/>
    <xf numFmtId="0" fontId="15" fillId="0" borderId="0" xfId="0" applyFont="1"/>
    <xf numFmtId="9" fontId="16" fillId="2" borderId="25" xfId="2" applyFont="1" applyFill="1" applyBorder="1" applyAlignment="1">
      <alignment horizontal="center" vertical="center" wrapText="1"/>
    </xf>
    <xf numFmtId="44" fontId="16" fillId="2" borderId="25" xfId="1" applyFont="1" applyFill="1" applyBorder="1" applyAlignment="1">
      <alignment horizontal="center" vertical="center" wrapText="1"/>
    </xf>
    <xf numFmtId="44" fontId="9" fillId="2" borderId="5" xfId="1" applyFont="1" applyFill="1" applyBorder="1" applyAlignment="1">
      <alignment horizontal="center" vertical="center" wrapText="1"/>
    </xf>
    <xf numFmtId="0" fontId="0" fillId="0" borderId="21" xfId="0" applyBorder="1" applyAlignment="1">
      <alignment vertical="center"/>
    </xf>
    <xf numFmtId="0" fontId="0" fillId="0" borderId="0" xfId="0" applyAlignment="1">
      <alignment vertical="center"/>
    </xf>
    <xf numFmtId="0" fontId="7" fillId="0" borderId="12" xfId="0" applyFont="1" applyBorder="1" applyAlignment="1">
      <alignment horizontal="left" vertical="top" wrapText="1"/>
    </xf>
    <xf numFmtId="0" fontId="8" fillId="0" borderId="16" xfId="0" applyFont="1" applyBorder="1" applyAlignment="1">
      <alignment horizontal="center" wrapText="1"/>
    </xf>
    <xf numFmtId="0" fontId="8" fillId="0" borderId="17" xfId="0" applyFont="1" applyBorder="1" applyAlignment="1">
      <alignment horizont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7" fillId="3" borderId="1" xfId="0" applyFont="1" applyFill="1" applyBorder="1" applyAlignment="1">
      <alignment horizontal="left" vertical="center"/>
    </xf>
    <xf numFmtId="0" fontId="7" fillId="3" borderId="3" xfId="0" applyFont="1" applyFill="1" applyBorder="1" applyAlignment="1">
      <alignment horizontal="left" vertical="center"/>
    </xf>
    <xf numFmtId="0" fontId="7" fillId="3" borderId="20" xfId="0" applyFont="1" applyFill="1" applyBorder="1" applyAlignment="1">
      <alignment horizontal="left" vertical="center"/>
    </xf>
    <xf numFmtId="0" fontId="9" fillId="2" borderId="1"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0" fillId="0" borderId="3" xfId="0" applyFont="1" applyBorder="1" applyAlignment="1">
      <alignment horizontal="center"/>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0" fillId="0" borderId="11" xfId="0" applyFont="1" applyBorder="1" applyAlignment="1">
      <alignment horizontal="left" vertical="top" wrapText="1"/>
    </xf>
    <xf numFmtId="0" fontId="0" fillId="0" borderId="0" xfId="0" applyFont="1" applyAlignment="1">
      <alignment horizontal="left" vertical="top"/>
    </xf>
    <xf numFmtId="0" fontId="4" fillId="0" borderId="11" xfId="0" applyFont="1" applyBorder="1" applyAlignment="1">
      <alignment horizontal="left" vertical="top" wrapText="1"/>
    </xf>
    <xf numFmtId="0" fontId="4" fillId="0" borderId="0" xfId="0" applyFont="1" applyAlignment="1">
      <alignment horizontal="left" vertical="top" wrapText="1"/>
    </xf>
    <xf numFmtId="0" fontId="4" fillId="0" borderId="1" xfId="0" applyFont="1" applyBorder="1" applyAlignment="1">
      <alignment horizontal="left" vertical="top" wrapText="1"/>
    </xf>
    <xf numFmtId="0" fontId="4" fillId="0" borderId="3" xfId="0" applyFont="1" applyBorder="1" applyAlignment="1">
      <alignment horizontal="left" vertical="top" wrapText="1"/>
    </xf>
    <xf numFmtId="0" fontId="4" fillId="0" borderId="11" xfId="0" applyFont="1" applyBorder="1" applyAlignment="1">
      <alignment horizontal="left" vertical="center" wrapText="1"/>
    </xf>
    <xf numFmtId="0" fontId="4" fillId="0" borderId="0" xfId="0" applyFont="1" applyAlignment="1">
      <alignment horizontal="left" vertical="center"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7" fillId="3" borderId="31" xfId="0" applyFont="1" applyFill="1" applyBorder="1" applyAlignment="1">
      <alignment horizontal="left" vertical="center"/>
    </xf>
    <xf numFmtId="0" fontId="0" fillId="0" borderId="6" xfId="0" applyFont="1" applyBorder="1" applyAlignment="1">
      <alignment horizontal="center"/>
    </xf>
    <xf numFmtId="0" fontId="7" fillId="2" borderId="13" xfId="0" applyFont="1" applyFill="1" applyBorder="1" applyAlignment="1">
      <alignment horizontal="right"/>
    </xf>
    <xf numFmtId="0" fontId="7" fillId="2" borderId="14" xfId="0" applyFont="1" applyFill="1" applyBorder="1" applyAlignment="1">
      <alignment horizontal="right"/>
    </xf>
    <xf numFmtId="0" fontId="15" fillId="0" borderId="6" xfId="0" applyFont="1" applyBorder="1" applyAlignment="1">
      <alignment horizontal="center"/>
    </xf>
    <xf numFmtId="0" fontId="3" fillId="2" borderId="9" xfId="0" applyFont="1" applyFill="1" applyBorder="1" applyAlignment="1">
      <alignment horizontal="right" vertical="center" wrapText="1"/>
    </xf>
    <xf numFmtId="0" fontId="3" fillId="2" borderId="10" xfId="0" applyFont="1" applyFill="1" applyBorder="1" applyAlignment="1">
      <alignment horizontal="right" vertical="center" wrapText="1"/>
    </xf>
    <xf numFmtId="0" fontId="4" fillId="0" borderId="0" xfId="0" applyFont="1" applyBorder="1" applyAlignment="1">
      <alignment horizontal="left" vertical="center" wrapText="1"/>
    </xf>
    <xf numFmtId="0" fontId="9" fillId="2" borderId="23"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3" fillId="0" borderId="27"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8" xfId="0" applyFont="1" applyBorder="1" applyAlignment="1">
      <alignment horizontal="left" vertical="center" wrapText="1"/>
    </xf>
    <xf numFmtId="0" fontId="4" fillId="0" borderId="33" xfId="0" applyFont="1" applyBorder="1" applyAlignment="1">
      <alignment horizontal="left" vertical="top" wrapText="1"/>
    </xf>
    <xf numFmtId="0" fontId="4" fillId="0" borderId="34" xfId="0" applyFont="1" applyBorder="1" applyAlignment="1">
      <alignment horizontal="left" vertical="top" wrapText="1"/>
    </xf>
    <xf numFmtId="0" fontId="4" fillId="0" borderId="35" xfId="0" applyFont="1" applyBorder="1" applyAlignment="1">
      <alignment horizontal="left" vertical="top" wrapText="1"/>
    </xf>
    <xf numFmtId="0" fontId="4" fillId="0" borderId="0" xfId="0" applyFont="1" applyBorder="1" applyAlignment="1">
      <alignment horizontal="left" vertical="top" wrapText="1"/>
    </xf>
    <xf numFmtId="0" fontId="15" fillId="0" borderId="6" xfId="0" applyFont="1" applyBorder="1" applyAlignment="1">
      <alignment horizontal="center" vertical="center"/>
    </xf>
    <xf numFmtId="0" fontId="2" fillId="0" borderId="0" xfId="0" applyFont="1" applyAlignment="1">
      <alignment horizontal="left"/>
    </xf>
    <xf numFmtId="0" fontId="10" fillId="3" borderId="1"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4" fillId="2" borderId="13" xfId="0" applyFont="1" applyFill="1" applyBorder="1" applyAlignment="1">
      <alignment horizontal="right"/>
    </xf>
    <xf numFmtId="0" fontId="14" fillId="2" borderId="14" xfId="0" applyFont="1" applyFill="1" applyBorder="1" applyAlignment="1">
      <alignment horizontal="right"/>
    </xf>
    <xf numFmtId="0" fontId="10" fillId="3" borderId="1" xfId="0" applyFont="1" applyFill="1" applyBorder="1" applyAlignment="1">
      <alignment horizontal="left" vertical="top" wrapText="1"/>
    </xf>
    <xf numFmtId="0" fontId="10" fillId="3" borderId="3" xfId="0" applyFont="1" applyFill="1" applyBorder="1" applyAlignment="1">
      <alignment horizontal="left" vertical="top" wrapText="1"/>
    </xf>
    <xf numFmtId="0" fontId="12" fillId="3" borderId="1" xfId="0" applyFont="1" applyFill="1" applyBorder="1" applyAlignment="1">
      <alignment vertical="center" wrapText="1"/>
    </xf>
    <xf numFmtId="0" fontId="12" fillId="3" borderId="3" xfId="0" applyFont="1" applyFill="1" applyBorder="1" applyAlignment="1">
      <alignment vertical="center" wrapText="1"/>
    </xf>
    <xf numFmtId="0" fontId="12" fillId="3" borderId="2" xfId="0" applyFont="1" applyFill="1" applyBorder="1" applyAlignment="1">
      <alignment vertical="center" wrapText="1"/>
    </xf>
    <xf numFmtId="0" fontId="12" fillId="3" borderId="1"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3" xfId="0" applyFont="1" applyFill="1" applyBorder="1" applyAlignment="1">
      <alignment horizontal="center" vertical="center" wrapText="1"/>
    </xf>
    <xf numFmtId="9" fontId="12" fillId="3" borderId="6" xfId="2" applyFont="1" applyFill="1" applyBorder="1" applyAlignment="1">
      <alignment horizontal="center" vertical="center"/>
    </xf>
    <xf numFmtId="0" fontId="18" fillId="0" borderId="0" xfId="0" applyFont="1"/>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3"/>
  <sheetViews>
    <sheetView showGridLines="0" workbookViewId="0">
      <selection activeCell="K6" sqref="K6"/>
    </sheetView>
  </sheetViews>
  <sheetFormatPr defaultRowHeight="14.25" x14ac:dyDescent="0.2"/>
  <cols>
    <col min="1" max="1" width="65.7109375" style="5" customWidth="1"/>
    <col min="2" max="2" width="25.7109375" style="5" customWidth="1"/>
    <col min="3" max="16384" width="9.140625" style="5"/>
  </cols>
  <sheetData>
    <row r="1" spans="1:2" ht="45" customHeight="1" x14ac:dyDescent="0.25">
      <c r="A1" s="47" t="s">
        <v>12</v>
      </c>
      <c r="B1" s="48"/>
    </row>
    <row r="2" spans="1:2" ht="45" customHeight="1" x14ac:dyDescent="0.2">
      <c r="A2" s="49" t="s">
        <v>189</v>
      </c>
      <c r="B2" s="50"/>
    </row>
    <row r="3" spans="1:2" ht="45" customHeight="1" x14ac:dyDescent="0.2">
      <c r="A3" s="46" t="s">
        <v>190</v>
      </c>
      <c r="B3" s="46"/>
    </row>
    <row r="4" spans="1:2" ht="24.95" customHeight="1" x14ac:dyDescent="0.2">
      <c r="A4" s="51" t="s">
        <v>13</v>
      </c>
      <c r="B4" s="52"/>
    </row>
    <row r="5" spans="1:2" s="7" customFormat="1" ht="24.95" customHeight="1" x14ac:dyDescent="0.25">
      <c r="A5" s="6" t="s">
        <v>20</v>
      </c>
      <c r="B5" s="10">
        <f>SUM('Groundskeeping Tool Item 1-11'!I70)</f>
        <v>0</v>
      </c>
    </row>
    <row r="6" spans="1:2" s="7" customFormat="1" ht="24.95" customHeight="1" x14ac:dyDescent="0.25">
      <c r="A6" s="6" t="s">
        <v>14</v>
      </c>
      <c r="B6" s="10">
        <f>SUM('Groundskeeping Item 12-22'!I69)</f>
        <v>0</v>
      </c>
    </row>
    <row r="7" spans="1:2" s="7" customFormat="1" ht="24.95" customHeight="1" x14ac:dyDescent="0.25">
      <c r="A7" s="6" t="s">
        <v>15</v>
      </c>
      <c r="B7" s="11">
        <f>SUM('Groundskeeping Tool Item 23-33'!I69)</f>
        <v>0</v>
      </c>
    </row>
    <row r="8" spans="1:2" s="7" customFormat="1" ht="24.95" customHeight="1" x14ac:dyDescent="0.25">
      <c r="A8" s="6" t="s">
        <v>16</v>
      </c>
      <c r="B8" s="11">
        <f>SUM('Carpentry Tools Item 34-44'!I69)</f>
        <v>0</v>
      </c>
    </row>
    <row r="9" spans="1:2" s="7" customFormat="1" ht="24.95" customHeight="1" x14ac:dyDescent="0.25">
      <c r="A9" s="6" t="s">
        <v>17</v>
      </c>
      <c r="B9" s="11">
        <f>SUM('Carpentry Tools Item 45-55'!I69)</f>
        <v>0</v>
      </c>
    </row>
    <row r="10" spans="1:2" s="7" customFormat="1" ht="24.95" customHeight="1" x14ac:dyDescent="0.25">
      <c r="A10" s="6" t="s">
        <v>18</v>
      </c>
      <c r="B10" s="11">
        <f>SUM('Carpentry Tools Item 56-66'!I69)</f>
        <v>0</v>
      </c>
    </row>
    <row r="11" spans="1:2" s="7" customFormat="1" ht="24.95" customHeight="1" x14ac:dyDescent="0.25">
      <c r="A11" s="6" t="s">
        <v>19</v>
      </c>
      <c r="B11" s="11">
        <f>SUM('Carpentry Tools Item 67-77'!I69)</f>
        <v>0</v>
      </c>
    </row>
    <row r="12" spans="1:2" s="7" customFormat="1" ht="24.95" customHeight="1" x14ac:dyDescent="0.25">
      <c r="A12" s="6" t="s">
        <v>191</v>
      </c>
      <c r="B12" s="11">
        <f>SUM('Carpentry Tools Item 78-83'!I38)</f>
        <v>0</v>
      </c>
    </row>
    <row r="13" spans="1:2" s="7" customFormat="1" ht="24.95" customHeight="1" x14ac:dyDescent="0.25">
      <c r="A13" s="8" t="s">
        <v>192</v>
      </c>
      <c r="B13" s="12">
        <f>SUM(B5:B12)</f>
        <v>0</v>
      </c>
    </row>
  </sheetData>
  <mergeCells count="4">
    <mergeCell ref="A3:B3"/>
    <mergeCell ref="A1:B1"/>
    <mergeCell ref="A2:B2"/>
    <mergeCell ref="A4:B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39997558519241921"/>
  </sheetPr>
  <dimension ref="A1:F53"/>
  <sheetViews>
    <sheetView workbookViewId="0">
      <selection sqref="A1:E1"/>
    </sheetView>
  </sheetViews>
  <sheetFormatPr defaultRowHeight="15.75" x14ac:dyDescent="0.25"/>
  <cols>
    <col min="1" max="3" width="15.7109375" style="20" customWidth="1"/>
    <col min="4" max="4" width="57" style="20" customWidth="1"/>
    <col min="5" max="5" width="17" style="20" customWidth="1"/>
    <col min="6" max="16384" width="9.140625" style="20"/>
  </cols>
  <sheetData>
    <row r="1" spans="1:6" ht="174.75" customHeight="1" thickBot="1" x14ac:dyDescent="0.3">
      <c r="A1" s="100" t="s">
        <v>224</v>
      </c>
      <c r="B1" s="101"/>
      <c r="C1" s="101"/>
      <c r="D1" s="101"/>
      <c r="E1" s="101"/>
      <c r="F1" s="19"/>
    </row>
    <row r="2" spans="1:6" ht="20.100000000000001" customHeight="1" thickBot="1" x14ac:dyDescent="0.3">
      <c r="A2" s="111" t="s">
        <v>0</v>
      </c>
      <c r="B2" s="112"/>
      <c r="C2" s="112"/>
      <c r="D2" s="112"/>
      <c r="E2" s="112"/>
      <c r="F2" s="19"/>
    </row>
    <row r="3" spans="1:6" s="22" customFormat="1" ht="69.75" customHeight="1" thickBot="1" x14ac:dyDescent="0.3">
      <c r="A3" s="24" t="s">
        <v>1</v>
      </c>
      <c r="B3" s="108" t="s">
        <v>193</v>
      </c>
      <c r="C3" s="109"/>
      <c r="D3" s="110"/>
      <c r="E3" s="18" t="s">
        <v>222</v>
      </c>
      <c r="F3" s="21"/>
    </row>
    <row r="4" spans="1:6" ht="20.100000000000001" customHeight="1" thickBot="1" x14ac:dyDescent="0.3">
      <c r="A4" s="23" t="s">
        <v>194</v>
      </c>
      <c r="B4" s="102" t="s">
        <v>204</v>
      </c>
      <c r="C4" s="103"/>
      <c r="D4" s="104"/>
      <c r="E4" s="113"/>
      <c r="F4" s="19"/>
    </row>
    <row r="5" spans="1:6" ht="20.100000000000001" customHeight="1" thickBot="1" x14ac:dyDescent="0.3">
      <c r="A5" s="23" t="s">
        <v>195</v>
      </c>
      <c r="B5" s="102" t="s">
        <v>205</v>
      </c>
      <c r="C5" s="103"/>
      <c r="D5" s="104"/>
      <c r="E5" s="113"/>
      <c r="F5" s="19"/>
    </row>
    <row r="6" spans="1:6" ht="20.100000000000001" customHeight="1" thickBot="1" x14ac:dyDescent="0.3">
      <c r="A6" s="23" t="s">
        <v>196</v>
      </c>
      <c r="B6" s="102" t="s">
        <v>206</v>
      </c>
      <c r="C6" s="103"/>
      <c r="D6" s="104"/>
      <c r="E6" s="113"/>
      <c r="F6" s="19"/>
    </row>
    <row r="7" spans="1:6" ht="20.100000000000001" customHeight="1" thickBot="1" x14ac:dyDescent="0.3">
      <c r="A7" s="23" t="s">
        <v>197</v>
      </c>
      <c r="B7" s="102" t="s">
        <v>207</v>
      </c>
      <c r="C7" s="103"/>
      <c r="D7" s="104"/>
      <c r="E7" s="113"/>
      <c r="F7" s="19"/>
    </row>
    <row r="8" spans="1:6" ht="20.100000000000001" customHeight="1" thickBot="1" x14ac:dyDescent="0.3">
      <c r="A8" s="111" t="s">
        <v>208</v>
      </c>
      <c r="B8" s="112"/>
      <c r="C8" s="112"/>
      <c r="D8" s="112"/>
      <c r="E8" s="112"/>
      <c r="F8" s="19"/>
    </row>
    <row r="9" spans="1:6" ht="20.100000000000001" customHeight="1" thickBot="1" x14ac:dyDescent="0.3">
      <c r="A9" s="23" t="s">
        <v>198</v>
      </c>
      <c r="B9" s="105"/>
      <c r="C9" s="106"/>
      <c r="D9" s="107"/>
      <c r="E9" s="113"/>
      <c r="F9" s="19"/>
    </row>
    <row r="10" spans="1:6" ht="20.100000000000001" customHeight="1" thickBot="1" x14ac:dyDescent="0.3">
      <c r="A10" s="23" t="s">
        <v>199</v>
      </c>
      <c r="B10" s="105"/>
      <c r="C10" s="106"/>
      <c r="D10" s="107"/>
      <c r="E10" s="113"/>
      <c r="F10" s="19"/>
    </row>
    <row r="11" spans="1:6" ht="20.100000000000001" customHeight="1" thickBot="1" x14ac:dyDescent="0.3">
      <c r="A11" s="23" t="s">
        <v>200</v>
      </c>
      <c r="B11" s="105"/>
      <c r="C11" s="106"/>
      <c r="D11" s="107"/>
      <c r="E11" s="113"/>
      <c r="F11" s="19"/>
    </row>
    <row r="12" spans="1:6" ht="20.100000000000001" customHeight="1" thickBot="1" x14ac:dyDescent="0.3">
      <c r="A12" s="23" t="s">
        <v>201</v>
      </c>
      <c r="B12" s="105"/>
      <c r="C12" s="106"/>
      <c r="D12" s="107"/>
      <c r="E12" s="113"/>
      <c r="F12" s="19"/>
    </row>
    <row r="13" spans="1:6" ht="20.100000000000001" customHeight="1" thickBot="1" x14ac:dyDescent="0.3">
      <c r="A13" s="23" t="s">
        <v>202</v>
      </c>
      <c r="B13" s="105"/>
      <c r="C13" s="106"/>
      <c r="D13" s="107"/>
      <c r="E13" s="113"/>
      <c r="F13" s="19"/>
    </row>
    <row r="14" spans="1:6" ht="20.100000000000001" customHeight="1" thickBot="1" x14ac:dyDescent="0.3">
      <c r="A14" s="23" t="s">
        <v>203</v>
      </c>
      <c r="B14" s="105"/>
      <c r="C14" s="106"/>
      <c r="D14" s="107"/>
      <c r="E14" s="113"/>
      <c r="F14" s="19"/>
    </row>
    <row r="15" spans="1:6" ht="16.5" thickBot="1" x14ac:dyDescent="0.3">
      <c r="A15" s="114" t="s">
        <v>223</v>
      </c>
    </row>
    <row r="16" spans="1:6" ht="16.5" thickBot="1" x14ac:dyDescent="0.3">
      <c r="A16" s="96" t="s">
        <v>209</v>
      </c>
      <c r="B16" s="97"/>
      <c r="C16" s="97"/>
      <c r="D16" s="97"/>
      <c r="E16" s="97"/>
      <c r="F16" s="19"/>
    </row>
    <row r="53" spans="1:5" x14ac:dyDescent="0.25">
      <c r="A53" s="98" t="s">
        <v>10</v>
      </c>
      <c r="B53" s="99"/>
      <c r="C53" s="99"/>
      <c r="D53" s="99"/>
      <c r="E53" s="99"/>
    </row>
  </sheetData>
  <mergeCells count="16">
    <mergeCell ref="A16:E16"/>
    <mergeCell ref="A53:E53"/>
    <mergeCell ref="A1:E1"/>
    <mergeCell ref="B4:D4"/>
    <mergeCell ref="B5:D5"/>
    <mergeCell ref="B6:D6"/>
    <mergeCell ref="B7:D7"/>
    <mergeCell ref="B9:D9"/>
    <mergeCell ref="B10:D10"/>
    <mergeCell ref="B14:D14"/>
    <mergeCell ref="A2:E2"/>
    <mergeCell ref="B3:D3"/>
    <mergeCell ref="B11:D11"/>
    <mergeCell ref="B12:D12"/>
    <mergeCell ref="B13:D13"/>
    <mergeCell ref="A8:E8"/>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K70"/>
  <sheetViews>
    <sheetView topLeftCell="A49" workbookViewId="0">
      <selection activeCell="L60" sqref="L60"/>
    </sheetView>
  </sheetViews>
  <sheetFormatPr defaultRowHeight="15" x14ac:dyDescent="0.25"/>
  <cols>
    <col min="1" max="1" width="7.7109375" style="1" customWidth="1"/>
    <col min="2" max="4" width="15.7109375" style="1" customWidth="1"/>
    <col min="5" max="5" width="10.7109375" style="1" customWidth="1"/>
    <col min="6" max="6" width="12.7109375" style="1" customWidth="1"/>
    <col min="7" max="7" width="15.7109375" style="39" customWidth="1"/>
    <col min="8" max="8" width="15.7109375" style="38" customWidth="1"/>
    <col min="9" max="9" width="25.7109375" style="1" customWidth="1"/>
    <col min="10" max="10" width="9.140625" style="1"/>
    <col min="11" max="11" width="13.42578125" style="1" bestFit="1" customWidth="1"/>
    <col min="12" max="16384" width="9.140625" style="1"/>
  </cols>
  <sheetData>
    <row r="1" spans="1:11" s="40" customFormat="1" ht="20.100000000000001" customHeight="1" thickBot="1" x14ac:dyDescent="0.4">
      <c r="A1" s="79" t="s">
        <v>214</v>
      </c>
      <c r="B1" s="79"/>
      <c r="C1" s="79"/>
      <c r="D1" s="79"/>
      <c r="E1" s="79"/>
      <c r="F1" s="79"/>
      <c r="G1" s="79"/>
      <c r="H1" s="79"/>
      <c r="I1" s="79"/>
    </row>
    <row r="2" spans="1:11" ht="15.75" customHeight="1" x14ac:dyDescent="0.25">
      <c r="A2" s="80" t="s">
        <v>0</v>
      </c>
      <c r="B2" s="81"/>
      <c r="C2" s="81"/>
      <c r="D2" s="81"/>
      <c r="E2" s="81"/>
      <c r="F2" s="81"/>
      <c r="G2" s="81"/>
      <c r="H2" s="81"/>
      <c r="I2" s="81"/>
      <c r="J2" s="25"/>
    </row>
    <row r="3" spans="1:11" ht="26.25" thickBot="1" x14ac:dyDescent="0.3">
      <c r="A3" s="28" t="s">
        <v>1</v>
      </c>
      <c r="B3" s="83" t="s">
        <v>2</v>
      </c>
      <c r="C3" s="84"/>
      <c r="D3" s="85"/>
      <c r="E3" s="29" t="s">
        <v>3</v>
      </c>
      <c r="F3" s="29" t="s">
        <v>4</v>
      </c>
      <c r="G3" s="42" t="s">
        <v>5</v>
      </c>
      <c r="H3" s="41" t="s">
        <v>6</v>
      </c>
      <c r="I3" s="30" t="s">
        <v>7</v>
      </c>
      <c r="J3" s="25"/>
    </row>
    <row r="4" spans="1:11" ht="15" customHeight="1" x14ac:dyDescent="0.25">
      <c r="A4" s="86">
        <v>1</v>
      </c>
      <c r="B4" s="63" t="s">
        <v>21</v>
      </c>
      <c r="C4" s="64"/>
      <c r="D4" s="64"/>
      <c r="E4" s="64"/>
      <c r="F4" s="64"/>
      <c r="G4" s="64"/>
      <c r="H4" s="64"/>
      <c r="I4" s="89"/>
      <c r="J4" s="25"/>
    </row>
    <row r="5" spans="1:11" ht="15" customHeight="1" thickBot="1" x14ac:dyDescent="0.3">
      <c r="A5" s="87"/>
      <c r="B5" s="71" t="s">
        <v>22</v>
      </c>
      <c r="C5" s="82"/>
      <c r="D5" s="82"/>
      <c r="E5" s="31" t="s">
        <v>11</v>
      </c>
      <c r="F5" s="32">
        <v>20</v>
      </c>
      <c r="G5" s="33">
        <v>0</v>
      </c>
      <c r="H5" s="35">
        <v>0</v>
      </c>
      <c r="I5" s="34">
        <f>(G5*F5)*(1-H5)</f>
        <v>0</v>
      </c>
      <c r="J5" s="25"/>
      <c r="K5" s="1" t="s">
        <v>213</v>
      </c>
    </row>
    <row r="6" spans="1:11" ht="15" customHeight="1" thickBot="1" x14ac:dyDescent="0.3">
      <c r="A6" s="87"/>
      <c r="B6" s="56" t="s">
        <v>8</v>
      </c>
      <c r="C6" s="57"/>
      <c r="D6" s="57"/>
      <c r="E6" s="57"/>
      <c r="F6" s="57"/>
      <c r="G6" s="58" t="s">
        <v>23</v>
      </c>
      <c r="H6" s="57"/>
      <c r="I6" s="75"/>
      <c r="J6" s="25"/>
      <c r="K6" s="39" t="s">
        <v>213</v>
      </c>
    </row>
    <row r="7" spans="1:11" ht="15" customHeight="1" x14ac:dyDescent="0.25">
      <c r="A7" s="88"/>
      <c r="B7" s="90" t="s">
        <v>9</v>
      </c>
      <c r="C7" s="91"/>
      <c r="D7" s="91"/>
      <c r="E7" s="91"/>
      <c r="F7" s="91"/>
      <c r="G7" s="91"/>
      <c r="H7" s="91"/>
      <c r="I7" s="92"/>
      <c r="J7" s="25"/>
    </row>
    <row r="8" spans="1:11" ht="15" customHeight="1" thickBot="1" x14ac:dyDescent="0.3">
      <c r="A8" s="76"/>
      <c r="B8" s="76"/>
      <c r="C8" s="76"/>
      <c r="D8" s="76"/>
      <c r="E8" s="76"/>
      <c r="F8" s="76"/>
      <c r="G8" s="76"/>
      <c r="H8" s="76"/>
      <c r="I8" s="76"/>
      <c r="J8" s="25"/>
    </row>
    <row r="9" spans="1:11" ht="26.25" thickBot="1" x14ac:dyDescent="0.3">
      <c r="A9" s="13" t="s">
        <v>1</v>
      </c>
      <c r="B9" s="59" t="s">
        <v>2</v>
      </c>
      <c r="C9" s="60"/>
      <c r="D9" s="61"/>
      <c r="E9" s="14" t="s">
        <v>3</v>
      </c>
      <c r="F9" s="14" t="s">
        <v>4</v>
      </c>
      <c r="G9" s="43" t="s">
        <v>5</v>
      </c>
      <c r="H9" s="36" t="s">
        <v>32</v>
      </c>
      <c r="I9" s="15" t="s">
        <v>7</v>
      </c>
      <c r="J9" s="25"/>
    </row>
    <row r="10" spans="1:11" ht="15" customHeight="1" x14ac:dyDescent="0.25">
      <c r="A10" s="53">
        <v>2</v>
      </c>
      <c r="B10" s="63" t="s">
        <v>24</v>
      </c>
      <c r="C10" s="64"/>
      <c r="D10" s="64"/>
      <c r="E10" s="64"/>
      <c r="F10" s="64"/>
      <c r="G10" s="64"/>
      <c r="H10" s="64"/>
      <c r="I10" s="64"/>
      <c r="J10" s="25"/>
    </row>
    <row r="11" spans="1:11" ht="15" customHeight="1" thickBot="1" x14ac:dyDescent="0.3">
      <c r="A11" s="54"/>
      <c r="B11" s="71" t="s">
        <v>25</v>
      </c>
      <c r="C11" s="72"/>
      <c r="D11" s="72"/>
      <c r="E11" s="2" t="s">
        <v>11</v>
      </c>
      <c r="F11" s="3">
        <v>10</v>
      </c>
      <c r="G11" s="4">
        <v>0</v>
      </c>
      <c r="H11" s="35">
        <v>0</v>
      </c>
      <c r="I11" s="34">
        <f>(G11*F11)*(1-H11)</f>
        <v>0</v>
      </c>
      <c r="J11" s="25"/>
    </row>
    <row r="12" spans="1:11" ht="15" customHeight="1" thickBot="1" x14ac:dyDescent="0.3">
      <c r="A12" s="54"/>
      <c r="B12" s="56" t="s">
        <v>8</v>
      </c>
      <c r="C12" s="57"/>
      <c r="D12" s="57"/>
      <c r="E12" s="57"/>
      <c r="F12" s="57"/>
      <c r="G12" s="58" t="s">
        <v>23</v>
      </c>
      <c r="H12" s="57"/>
      <c r="I12" s="57"/>
      <c r="J12" s="25"/>
    </row>
    <row r="13" spans="1:11" ht="15" customHeight="1" thickBot="1" x14ac:dyDescent="0.3">
      <c r="A13" s="55"/>
      <c r="B13" s="69" t="s">
        <v>9</v>
      </c>
      <c r="C13" s="70"/>
      <c r="D13" s="70"/>
      <c r="E13" s="70"/>
      <c r="F13" s="70"/>
      <c r="G13" s="70"/>
      <c r="H13" s="70"/>
      <c r="I13" s="70"/>
      <c r="J13" s="25"/>
    </row>
    <row r="14" spans="1:11" ht="15.75" thickBot="1" x14ac:dyDescent="0.3">
      <c r="A14" s="62"/>
      <c r="B14" s="62"/>
      <c r="C14" s="62"/>
      <c r="D14" s="62"/>
      <c r="E14" s="62"/>
      <c r="F14" s="62"/>
      <c r="G14" s="62"/>
      <c r="H14" s="62"/>
      <c r="I14" s="62"/>
      <c r="J14" s="25"/>
    </row>
    <row r="15" spans="1:11" ht="26.25" thickBot="1" x14ac:dyDescent="0.3">
      <c r="A15" s="13" t="s">
        <v>1</v>
      </c>
      <c r="B15" s="59" t="s">
        <v>2</v>
      </c>
      <c r="C15" s="60"/>
      <c r="D15" s="61"/>
      <c r="E15" s="14" t="s">
        <v>3</v>
      </c>
      <c r="F15" s="14" t="s">
        <v>4</v>
      </c>
      <c r="G15" s="43" t="s">
        <v>5</v>
      </c>
      <c r="H15" s="36" t="s">
        <v>32</v>
      </c>
      <c r="I15" s="15" t="s">
        <v>7</v>
      </c>
      <c r="J15" s="25"/>
    </row>
    <row r="16" spans="1:11" ht="15" customHeight="1" x14ac:dyDescent="0.25">
      <c r="A16" s="53">
        <v>3</v>
      </c>
      <c r="B16" s="63" t="s">
        <v>26</v>
      </c>
      <c r="C16" s="64"/>
      <c r="D16" s="64"/>
      <c r="E16" s="64"/>
      <c r="F16" s="64"/>
      <c r="G16" s="64"/>
      <c r="H16" s="64"/>
      <c r="I16" s="64"/>
      <c r="J16" s="25"/>
    </row>
    <row r="17" spans="1:10" ht="15" customHeight="1" thickBot="1" x14ac:dyDescent="0.3">
      <c r="A17" s="54"/>
      <c r="B17" s="71" t="s">
        <v>27</v>
      </c>
      <c r="C17" s="72"/>
      <c r="D17" s="72"/>
      <c r="E17" s="2" t="s">
        <v>11</v>
      </c>
      <c r="F17" s="3">
        <v>5</v>
      </c>
      <c r="G17" s="4">
        <v>0</v>
      </c>
      <c r="H17" s="37">
        <v>0</v>
      </c>
      <c r="I17" s="34">
        <f>(G17*F17)*(1-H17)</f>
        <v>0</v>
      </c>
      <c r="J17" s="25"/>
    </row>
    <row r="18" spans="1:10" ht="15" customHeight="1" thickBot="1" x14ac:dyDescent="0.3">
      <c r="A18" s="54"/>
      <c r="B18" s="56" t="s">
        <v>8</v>
      </c>
      <c r="C18" s="57"/>
      <c r="D18" s="57"/>
      <c r="E18" s="57"/>
      <c r="F18" s="57"/>
      <c r="G18" s="58" t="s">
        <v>23</v>
      </c>
      <c r="H18" s="57"/>
      <c r="I18" s="57"/>
      <c r="J18" s="25"/>
    </row>
    <row r="19" spans="1:10" ht="15" customHeight="1" thickBot="1" x14ac:dyDescent="0.3">
      <c r="A19" s="55"/>
      <c r="B19" s="69" t="s">
        <v>9</v>
      </c>
      <c r="C19" s="70"/>
      <c r="D19" s="70"/>
      <c r="E19" s="70"/>
      <c r="F19" s="70"/>
      <c r="G19" s="70"/>
      <c r="H19" s="70"/>
      <c r="I19" s="70"/>
      <c r="J19" s="25"/>
    </row>
    <row r="20" spans="1:10" ht="15.75" thickBot="1" x14ac:dyDescent="0.3">
      <c r="A20" s="62"/>
      <c r="B20" s="62"/>
      <c r="C20" s="62"/>
      <c r="D20" s="62"/>
      <c r="E20" s="62"/>
      <c r="F20" s="62"/>
      <c r="G20" s="62"/>
      <c r="H20" s="62"/>
      <c r="I20" s="62"/>
      <c r="J20" s="25"/>
    </row>
    <row r="21" spans="1:10" ht="26.25" thickBot="1" x14ac:dyDescent="0.3">
      <c r="A21" s="13" t="s">
        <v>1</v>
      </c>
      <c r="B21" s="59" t="s">
        <v>2</v>
      </c>
      <c r="C21" s="60"/>
      <c r="D21" s="61"/>
      <c r="E21" s="14" t="s">
        <v>3</v>
      </c>
      <c r="F21" s="14" t="s">
        <v>4</v>
      </c>
      <c r="G21" s="43" t="s">
        <v>5</v>
      </c>
      <c r="H21" s="36" t="s">
        <v>32</v>
      </c>
      <c r="I21" s="15" t="s">
        <v>7</v>
      </c>
      <c r="J21" s="25"/>
    </row>
    <row r="22" spans="1:10" ht="15" customHeight="1" x14ac:dyDescent="0.25">
      <c r="A22" s="53">
        <v>4</v>
      </c>
      <c r="B22" s="63" t="s">
        <v>28</v>
      </c>
      <c r="C22" s="64"/>
      <c r="D22" s="64"/>
      <c r="E22" s="64"/>
      <c r="F22" s="64"/>
      <c r="G22" s="64"/>
      <c r="H22" s="64"/>
      <c r="I22" s="64"/>
      <c r="J22" s="25"/>
    </row>
    <row r="23" spans="1:10" ht="15" customHeight="1" thickBot="1" x14ac:dyDescent="0.3">
      <c r="A23" s="54"/>
      <c r="B23" s="71" t="s">
        <v>29</v>
      </c>
      <c r="C23" s="72"/>
      <c r="D23" s="72"/>
      <c r="E23" s="2" t="s">
        <v>11</v>
      </c>
      <c r="F23" s="3">
        <v>10</v>
      </c>
      <c r="G23" s="4">
        <v>0</v>
      </c>
      <c r="H23" s="37">
        <v>0</v>
      </c>
      <c r="I23" s="34">
        <f>(G23*F23)*(1-H23)</f>
        <v>0</v>
      </c>
      <c r="J23" s="25"/>
    </row>
    <row r="24" spans="1:10" ht="15" customHeight="1" thickBot="1" x14ac:dyDescent="0.3">
      <c r="A24" s="54"/>
      <c r="B24" s="56" t="s">
        <v>8</v>
      </c>
      <c r="C24" s="57"/>
      <c r="D24" s="57"/>
      <c r="E24" s="57"/>
      <c r="F24" s="57"/>
      <c r="G24" s="58" t="s">
        <v>23</v>
      </c>
      <c r="H24" s="57"/>
      <c r="I24" s="57"/>
      <c r="J24" s="25"/>
    </row>
    <row r="25" spans="1:10" ht="15" customHeight="1" thickBot="1" x14ac:dyDescent="0.3">
      <c r="A25" s="55"/>
      <c r="B25" s="69" t="s">
        <v>9</v>
      </c>
      <c r="C25" s="70"/>
      <c r="D25" s="70"/>
      <c r="E25" s="70"/>
      <c r="F25" s="70"/>
      <c r="G25" s="70"/>
      <c r="H25" s="70"/>
      <c r="I25" s="70"/>
      <c r="J25" s="25"/>
    </row>
    <row r="26" spans="1:10" ht="15.75" thickBot="1" x14ac:dyDescent="0.3">
      <c r="A26" s="62"/>
      <c r="B26" s="62"/>
      <c r="C26" s="62"/>
      <c r="D26" s="62"/>
      <c r="E26" s="62"/>
      <c r="F26" s="62"/>
      <c r="G26" s="62"/>
      <c r="H26" s="62"/>
      <c r="I26" s="62"/>
      <c r="J26" s="25"/>
    </row>
    <row r="27" spans="1:10" ht="26.25" thickBot="1" x14ac:dyDescent="0.3">
      <c r="A27" s="13" t="s">
        <v>1</v>
      </c>
      <c r="B27" s="59" t="s">
        <v>2</v>
      </c>
      <c r="C27" s="60"/>
      <c r="D27" s="61"/>
      <c r="E27" s="14" t="s">
        <v>3</v>
      </c>
      <c r="F27" s="14" t="s">
        <v>4</v>
      </c>
      <c r="G27" s="43" t="s">
        <v>5</v>
      </c>
      <c r="H27" s="36" t="s">
        <v>32</v>
      </c>
      <c r="I27" s="15" t="s">
        <v>7</v>
      </c>
      <c r="J27" s="25"/>
    </row>
    <row r="28" spans="1:10" ht="15" customHeight="1" x14ac:dyDescent="0.25">
      <c r="A28" s="53">
        <v>5</v>
      </c>
      <c r="B28" s="63" t="s">
        <v>30</v>
      </c>
      <c r="C28" s="64"/>
      <c r="D28" s="64"/>
      <c r="E28" s="64"/>
      <c r="F28" s="64"/>
      <c r="G28" s="64"/>
      <c r="H28" s="64"/>
      <c r="I28" s="64"/>
      <c r="J28" s="25"/>
    </row>
    <row r="29" spans="1:10" ht="30" customHeight="1" thickBot="1" x14ac:dyDescent="0.3">
      <c r="A29" s="54"/>
      <c r="B29" s="67" t="s">
        <v>31</v>
      </c>
      <c r="C29" s="68"/>
      <c r="D29" s="68"/>
      <c r="E29" s="2" t="s">
        <v>11</v>
      </c>
      <c r="F29" s="3">
        <v>10</v>
      </c>
      <c r="G29" s="4">
        <v>0</v>
      </c>
      <c r="H29" s="37">
        <v>0</v>
      </c>
      <c r="I29" s="34">
        <f>(G29*F29)*(1-H29)</f>
        <v>0</v>
      </c>
      <c r="J29" s="25"/>
    </row>
    <row r="30" spans="1:10" ht="15" customHeight="1" thickBot="1" x14ac:dyDescent="0.3">
      <c r="A30" s="54"/>
      <c r="B30" s="56" t="s">
        <v>8</v>
      </c>
      <c r="C30" s="57"/>
      <c r="D30" s="57"/>
      <c r="E30" s="57"/>
      <c r="F30" s="57"/>
      <c r="G30" s="58" t="s">
        <v>23</v>
      </c>
      <c r="H30" s="57"/>
      <c r="I30" s="57"/>
      <c r="J30" s="25"/>
    </row>
    <row r="31" spans="1:10" ht="15" customHeight="1" thickBot="1" x14ac:dyDescent="0.3">
      <c r="A31" s="55"/>
      <c r="B31" s="69" t="s">
        <v>9</v>
      </c>
      <c r="C31" s="70"/>
      <c r="D31" s="70"/>
      <c r="E31" s="70"/>
      <c r="F31" s="70"/>
      <c r="G31" s="70"/>
      <c r="H31" s="70"/>
      <c r="I31" s="70"/>
      <c r="J31" s="25"/>
    </row>
    <row r="32" spans="1:10" ht="15.75" thickBot="1" x14ac:dyDescent="0.3">
      <c r="A32" s="62"/>
      <c r="B32" s="62"/>
      <c r="C32" s="62"/>
      <c r="D32" s="62"/>
      <c r="E32" s="62"/>
      <c r="F32" s="62"/>
      <c r="G32" s="62"/>
      <c r="H32" s="62"/>
      <c r="I32" s="62"/>
      <c r="J32" s="25"/>
    </row>
    <row r="33" spans="1:10" ht="26.25" thickBot="1" x14ac:dyDescent="0.3">
      <c r="A33" s="13" t="s">
        <v>1</v>
      </c>
      <c r="B33" s="59" t="s">
        <v>2</v>
      </c>
      <c r="C33" s="60"/>
      <c r="D33" s="61"/>
      <c r="E33" s="14" t="s">
        <v>3</v>
      </c>
      <c r="F33" s="14" t="s">
        <v>4</v>
      </c>
      <c r="G33" s="43" t="s">
        <v>5</v>
      </c>
      <c r="H33" s="36" t="s">
        <v>32</v>
      </c>
      <c r="I33" s="15" t="s">
        <v>7</v>
      </c>
      <c r="J33" s="25"/>
    </row>
    <row r="34" spans="1:10" ht="15" customHeight="1" x14ac:dyDescent="0.25">
      <c r="A34" s="53">
        <v>6</v>
      </c>
      <c r="B34" s="73" t="s">
        <v>33</v>
      </c>
      <c r="C34" s="74"/>
      <c r="D34" s="74"/>
      <c r="E34" s="74"/>
      <c r="F34" s="74"/>
      <c r="G34" s="74"/>
      <c r="H34" s="74"/>
      <c r="I34" s="74"/>
      <c r="J34" s="25"/>
    </row>
    <row r="35" spans="1:10" ht="15" customHeight="1" thickBot="1" x14ac:dyDescent="0.3">
      <c r="A35" s="54"/>
      <c r="B35" s="71" t="s">
        <v>34</v>
      </c>
      <c r="C35" s="72"/>
      <c r="D35" s="72"/>
      <c r="E35" s="2" t="s">
        <v>11</v>
      </c>
      <c r="F35" s="3">
        <v>5</v>
      </c>
      <c r="G35" s="4">
        <v>0</v>
      </c>
      <c r="H35" s="37">
        <v>0</v>
      </c>
      <c r="I35" s="34">
        <f>(G35*F35)*(1-H35)</f>
        <v>0</v>
      </c>
      <c r="J35" s="25"/>
    </row>
    <row r="36" spans="1:10" ht="15" customHeight="1" thickBot="1" x14ac:dyDescent="0.3">
      <c r="A36" s="54"/>
      <c r="B36" s="56" t="s">
        <v>8</v>
      </c>
      <c r="C36" s="57"/>
      <c r="D36" s="57"/>
      <c r="E36" s="57"/>
      <c r="F36" s="57"/>
      <c r="G36" s="58" t="s">
        <v>23</v>
      </c>
      <c r="H36" s="57"/>
      <c r="I36" s="57"/>
      <c r="J36" s="25"/>
    </row>
    <row r="37" spans="1:10" ht="15" customHeight="1" thickBot="1" x14ac:dyDescent="0.3">
      <c r="A37" s="55"/>
      <c r="B37" s="69" t="s">
        <v>9</v>
      </c>
      <c r="C37" s="70"/>
      <c r="D37" s="70"/>
      <c r="E37" s="70"/>
      <c r="F37" s="70"/>
      <c r="G37" s="70"/>
      <c r="H37" s="70"/>
      <c r="I37" s="70"/>
      <c r="J37" s="25"/>
    </row>
    <row r="38" spans="1:10" ht="15.75" thickBot="1" x14ac:dyDescent="0.3">
      <c r="A38" s="62"/>
      <c r="B38" s="62"/>
      <c r="C38" s="62"/>
      <c r="D38" s="62"/>
      <c r="E38" s="62"/>
      <c r="F38" s="62"/>
      <c r="G38" s="62"/>
      <c r="H38" s="62"/>
      <c r="I38" s="62"/>
      <c r="J38" s="25"/>
    </row>
    <row r="39" spans="1:10" ht="26.25" thickBot="1" x14ac:dyDescent="0.3">
      <c r="A39" s="13" t="s">
        <v>1</v>
      </c>
      <c r="B39" s="59" t="s">
        <v>2</v>
      </c>
      <c r="C39" s="60"/>
      <c r="D39" s="61"/>
      <c r="E39" s="14" t="s">
        <v>3</v>
      </c>
      <c r="F39" s="14" t="s">
        <v>4</v>
      </c>
      <c r="G39" s="43" t="s">
        <v>5</v>
      </c>
      <c r="H39" s="36" t="s">
        <v>32</v>
      </c>
      <c r="I39" s="15" t="s">
        <v>7</v>
      </c>
      <c r="J39" s="25"/>
    </row>
    <row r="40" spans="1:10" ht="15" customHeight="1" x14ac:dyDescent="0.25">
      <c r="A40" s="53">
        <v>7</v>
      </c>
      <c r="B40" s="63" t="s">
        <v>41</v>
      </c>
      <c r="C40" s="64"/>
      <c r="D40" s="64"/>
      <c r="E40" s="64"/>
      <c r="F40" s="64"/>
      <c r="G40" s="64"/>
      <c r="H40" s="64"/>
      <c r="I40" s="64"/>
      <c r="J40" s="25"/>
    </row>
    <row r="41" spans="1:10" ht="15" customHeight="1" thickBot="1" x14ac:dyDescent="0.3">
      <c r="A41" s="54"/>
      <c r="B41" s="71" t="s">
        <v>42</v>
      </c>
      <c r="C41" s="72"/>
      <c r="D41" s="72"/>
      <c r="E41" s="2" t="s">
        <v>11</v>
      </c>
      <c r="F41" s="3">
        <v>25</v>
      </c>
      <c r="G41" s="4">
        <v>0</v>
      </c>
      <c r="H41" s="37">
        <v>0</v>
      </c>
      <c r="I41" s="34">
        <f>(G41*F41)*(1-H41)</f>
        <v>0</v>
      </c>
      <c r="J41" s="25"/>
    </row>
    <row r="42" spans="1:10" ht="15" customHeight="1" thickBot="1" x14ac:dyDescent="0.3">
      <c r="A42" s="54"/>
      <c r="B42" s="56" t="s">
        <v>8</v>
      </c>
      <c r="C42" s="57"/>
      <c r="D42" s="57"/>
      <c r="E42" s="57"/>
      <c r="F42" s="57"/>
      <c r="G42" s="58" t="s">
        <v>23</v>
      </c>
      <c r="H42" s="57"/>
      <c r="I42" s="57"/>
      <c r="J42" s="25"/>
    </row>
    <row r="43" spans="1:10" ht="15" customHeight="1" thickBot="1" x14ac:dyDescent="0.3">
      <c r="A43" s="55"/>
      <c r="B43" s="69" t="s">
        <v>9</v>
      </c>
      <c r="C43" s="70"/>
      <c r="D43" s="70"/>
      <c r="E43" s="70"/>
      <c r="F43" s="70"/>
      <c r="G43" s="70"/>
      <c r="H43" s="70"/>
      <c r="I43" s="70"/>
      <c r="J43" s="25"/>
    </row>
    <row r="44" spans="1:10" ht="15.75" thickBot="1" x14ac:dyDescent="0.3">
      <c r="A44" s="62"/>
      <c r="B44" s="62"/>
      <c r="C44" s="62"/>
      <c r="D44" s="62"/>
      <c r="E44" s="62"/>
      <c r="F44" s="62"/>
      <c r="G44" s="62"/>
      <c r="H44" s="62"/>
      <c r="I44" s="62"/>
      <c r="J44" s="25"/>
    </row>
    <row r="45" spans="1:10" ht="26.25" thickBot="1" x14ac:dyDescent="0.3">
      <c r="A45" s="13" t="s">
        <v>1</v>
      </c>
      <c r="B45" s="59" t="s">
        <v>2</v>
      </c>
      <c r="C45" s="60"/>
      <c r="D45" s="61"/>
      <c r="E45" s="14" t="s">
        <v>3</v>
      </c>
      <c r="F45" s="14" t="s">
        <v>4</v>
      </c>
      <c r="G45" s="43" t="s">
        <v>5</v>
      </c>
      <c r="H45" s="36" t="s">
        <v>32</v>
      </c>
      <c r="I45" s="15" t="s">
        <v>7</v>
      </c>
      <c r="J45" s="25"/>
    </row>
    <row r="46" spans="1:10" ht="15" customHeight="1" x14ac:dyDescent="0.25">
      <c r="A46" s="53">
        <v>8</v>
      </c>
      <c r="B46" s="63" t="s">
        <v>39</v>
      </c>
      <c r="C46" s="64"/>
      <c r="D46" s="64"/>
      <c r="E46" s="64"/>
      <c r="F46" s="64"/>
      <c r="G46" s="64"/>
      <c r="H46" s="64"/>
      <c r="I46" s="64"/>
      <c r="J46" s="25"/>
    </row>
    <row r="47" spans="1:10" ht="15" customHeight="1" thickBot="1" x14ac:dyDescent="0.3">
      <c r="A47" s="54"/>
      <c r="B47" s="65" t="s">
        <v>40</v>
      </c>
      <c r="C47" s="66"/>
      <c r="D47" s="66"/>
      <c r="E47" s="2" t="s">
        <v>11</v>
      </c>
      <c r="F47" s="3">
        <v>1</v>
      </c>
      <c r="G47" s="4">
        <v>0</v>
      </c>
      <c r="H47" s="37">
        <v>0</v>
      </c>
      <c r="I47" s="34">
        <f>(G47*F47)*(1-H47)</f>
        <v>0</v>
      </c>
      <c r="J47" s="25"/>
    </row>
    <row r="48" spans="1:10" ht="15" customHeight="1" thickBot="1" x14ac:dyDescent="0.3">
      <c r="A48" s="54"/>
      <c r="B48" s="56" t="s">
        <v>8</v>
      </c>
      <c r="C48" s="57"/>
      <c r="D48" s="57"/>
      <c r="E48" s="57"/>
      <c r="F48" s="57"/>
      <c r="G48" s="58" t="s">
        <v>23</v>
      </c>
      <c r="H48" s="57"/>
      <c r="I48" s="57"/>
      <c r="J48" s="25"/>
    </row>
    <row r="49" spans="1:10" ht="15" customHeight="1" thickBot="1" x14ac:dyDescent="0.3">
      <c r="A49" s="55"/>
      <c r="B49" s="69" t="s">
        <v>9</v>
      </c>
      <c r="C49" s="70"/>
      <c r="D49" s="70"/>
      <c r="E49" s="70"/>
      <c r="F49" s="70"/>
      <c r="G49" s="70"/>
      <c r="H49" s="70"/>
      <c r="I49" s="70"/>
      <c r="J49" s="25"/>
    </row>
    <row r="50" spans="1:10" ht="15.75" thickBot="1" x14ac:dyDescent="0.3">
      <c r="A50" s="62"/>
      <c r="B50" s="62"/>
      <c r="C50" s="62"/>
      <c r="D50" s="62"/>
      <c r="E50" s="62"/>
      <c r="F50" s="62"/>
      <c r="G50" s="62"/>
      <c r="H50" s="62"/>
      <c r="I50" s="62"/>
      <c r="J50" s="25"/>
    </row>
    <row r="51" spans="1:10" ht="26.25" thickBot="1" x14ac:dyDescent="0.3">
      <c r="A51" s="13" t="s">
        <v>1</v>
      </c>
      <c r="B51" s="59" t="s">
        <v>2</v>
      </c>
      <c r="C51" s="60"/>
      <c r="D51" s="61"/>
      <c r="E51" s="14" t="s">
        <v>3</v>
      </c>
      <c r="F51" s="14" t="s">
        <v>4</v>
      </c>
      <c r="G51" s="43" t="s">
        <v>5</v>
      </c>
      <c r="H51" s="36" t="s">
        <v>32</v>
      </c>
      <c r="I51" s="15" t="s">
        <v>7</v>
      </c>
      <c r="J51" s="25"/>
    </row>
    <row r="52" spans="1:10" ht="15" customHeight="1" x14ac:dyDescent="0.25">
      <c r="A52" s="53">
        <v>9</v>
      </c>
      <c r="B52" s="63" t="s">
        <v>37</v>
      </c>
      <c r="C52" s="64"/>
      <c r="D52" s="64"/>
      <c r="E52" s="64"/>
      <c r="F52" s="64"/>
      <c r="G52" s="64"/>
      <c r="H52" s="64"/>
      <c r="I52" s="64"/>
      <c r="J52" s="25"/>
    </row>
    <row r="53" spans="1:10" ht="15" customHeight="1" thickBot="1" x14ac:dyDescent="0.3">
      <c r="A53" s="54"/>
      <c r="B53" s="71" t="s">
        <v>38</v>
      </c>
      <c r="C53" s="72"/>
      <c r="D53" s="72"/>
      <c r="E53" s="2" t="s">
        <v>11</v>
      </c>
      <c r="F53" s="3">
        <v>12</v>
      </c>
      <c r="G53" s="4">
        <v>0</v>
      </c>
      <c r="H53" s="37">
        <v>0</v>
      </c>
      <c r="I53" s="34">
        <f>(G53*F53)*(1-H53)</f>
        <v>0</v>
      </c>
      <c r="J53" s="25"/>
    </row>
    <row r="54" spans="1:10" ht="15" customHeight="1" thickBot="1" x14ac:dyDescent="0.3">
      <c r="A54" s="54"/>
      <c r="B54" s="56" t="s">
        <v>8</v>
      </c>
      <c r="C54" s="57"/>
      <c r="D54" s="57"/>
      <c r="E54" s="57"/>
      <c r="F54" s="57"/>
      <c r="G54" s="58" t="s">
        <v>23</v>
      </c>
      <c r="H54" s="57"/>
      <c r="I54" s="57"/>
      <c r="J54" s="25"/>
    </row>
    <row r="55" spans="1:10" ht="15" customHeight="1" thickBot="1" x14ac:dyDescent="0.3">
      <c r="A55" s="55"/>
      <c r="B55" s="69" t="s">
        <v>9</v>
      </c>
      <c r="C55" s="70"/>
      <c r="D55" s="70"/>
      <c r="E55" s="70"/>
      <c r="F55" s="70"/>
      <c r="G55" s="70"/>
      <c r="H55" s="70"/>
      <c r="I55" s="70"/>
      <c r="J55" s="25"/>
    </row>
    <row r="56" spans="1:10" ht="15.75" thickBot="1" x14ac:dyDescent="0.3">
      <c r="A56" s="62"/>
      <c r="B56" s="62"/>
      <c r="C56" s="62"/>
      <c r="D56" s="62"/>
      <c r="E56" s="62"/>
      <c r="F56" s="62"/>
      <c r="G56" s="62"/>
      <c r="H56" s="62"/>
      <c r="I56" s="62"/>
      <c r="J56" s="25"/>
    </row>
    <row r="57" spans="1:10" ht="26.25" thickBot="1" x14ac:dyDescent="0.3">
      <c r="A57" s="13" t="s">
        <v>1</v>
      </c>
      <c r="B57" s="59" t="s">
        <v>2</v>
      </c>
      <c r="C57" s="60"/>
      <c r="D57" s="61"/>
      <c r="E57" s="14" t="s">
        <v>3</v>
      </c>
      <c r="F57" s="14" t="s">
        <v>4</v>
      </c>
      <c r="G57" s="43" t="s">
        <v>5</v>
      </c>
      <c r="H57" s="36" t="s">
        <v>32</v>
      </c>
      <c r="I57" s="15" t="s">
        <v>7</v>
      </c>
      <c r="J57" s="25"/>
    </row>
    <row r="58" spans="1:10" ht="15" customHeight="1" x14ac:dyDescent="0.25">
      <c r="A58" s="53">
        <v>10</v>
      </c>
      <c r="B58" s="63" t="s">
        <v>43</v>
      </c>
      <c r="C58" s="64"/>
      <c r="D58" s="64"/>
      <c r="E58" s="64"/>
      <c r="F58" s="64"/>
      <c r="G58" s="64"/>
      <c r="H58" s="64"/>
      <c r="I58" s="64"/>
      <c r="J58" s="25"/>
    </row>
    <row r="59" spans="1:10" ht="30" customHeight="1" thickBot="1" x14ac:dyDescent="0.3">
      <c r="A59" s="54"/>
      <c r="B59" s="67" t="s">
        <v>44</v>
      </c>
      <c r="C59" s="68"/>
      <c r="D59" s="68"/>
      <c r="E59" s="2" t="s">
        <v>11</v>
      </c>
      <c r="F59" s="3">
        <v>12</v>
      </c>
      <c r="G59" s="4">
        <v>0</v>
      </c>
      <c r="H59" s="37">
        <v>0</v>
      </c>
      <c r="I59" s="34">
        <f>(G59*F59)*(1-H59)</f>
        <v>0</v>
      </c>
      <c r="J59" s="25"/>
    </row>
    <row r="60" spans="1:10" ht="15" customHeight="1" thickBot="1" x14ac:dyDescent="0.3">
      <c r="A60" s="54"/>
      <c r="B60" s="56" t="s">
        <v>8</v>
      </c>
      <c r="C60" s="57"/>
      <c r="D60" s="57"/>
      <c r="E60" s="57"/>
      <c r="F60" s="57"/>
      <c r="G60" s="58" t="s">
        <v>23</v>
      </c>
      <c r="H60" s="57"/>
      <c r="I60" s="57"/>
      <c r="J60" s="25"/>
    </row>
    <row r="61" spans="1:10" ht="15" customHeight="1" thickBot="1" x14ac:dyDescent="0.3">
      <c r="A61" s="55"/>
      <c r="B61" s="69" t="s">
        <v>9</v>
      </c>
      <c r="C61" s="70"/>
      <c r="D61" s="70"/>
      <c r="E61" s="70"/>
      <c r="F61" s="70"/>
      <c r="G61" s="70"/>
      <c r="H61" s="70"/>
      <c r="I61" s="70"/>
      <c r="J61" s="25"/>
    </row>
    <row r="62" spans="1:10" ht="15.75" thickBot="1" x14ac:dyDescent="0.3">
      <c r="A62" s="62"/>
      <c r="B62" s="62"/>
      <c r="C62" s="62"/>
      <c r="D62" s="62"/>
      <c r="E62" s="62"/>
      <c r="F62" s="62"/>
      <c r="G62" s="62"/>
      <c r="H62" s="62"/>
      <c r="I62" s="62"/>
      <c r="J62" s="25"/>
    </row>
    <row r="63" spans="1:10" ht="15.75" thickBot="1" x14ac:dyDescent="0.3">
      <c r="A63" s="62"/>
      <c r="B63" s="62"/>
      <c r="C63" s="62"/>
      <c r="D63" s="62"/>
      <c r="E63" s="62"/>
      <c r="F63" s="62"/>
      <c r="G63" s="62"/>
      <c r="H63" s="62"/>
      <c r="I63" s="62"/>
      <c r="J63" s="25"/>
    </row>
    <row r="64" spans="1:10" ht="26.25" thickBot="1" x14ac:dyDescent="0.3">
      <c r="A64" s="13" t="s">
        <v>1</v>
      </c>
      <c r="B64" s="59" t="s">
        <v>2</v>
      </c>
      <c r="C64" s="60"/>
      <c r="D64" s="61"/>
      <c r="E64" s="14" t="s">
        <v>3</v>
      </c>
      <c r="F64" s="14" t="s">
        <v>4</v>
      </c>
      <c r="G64" s="43" t="s">
        <v>5</v>
      </c>
      <c r="H64" s="36" t="s">
        <v>32</v>
      </c>
      <c r="I64" s="15" t="s">
        <v>7</v>
      </c>
      <c r="J64" s="25"/>
    </row>
    <row r="65" spans="1:10" ht="15" customHeight="1" x14ac:dyDescent="0.25">
      <c r="A65" s="53">
        <v>11</v>
      </c>
      <c r="B65" s="63" t="s">
        <v>36</v>
      </c>
      <c r="C65" s="64"/>
      <c r="D65" s="64"/>
      <c r="E65" s="64"/>
      <c r="F65" s="64"/>
      <c r="G65" s="64"/>
      <c r="H65" s="64"/>
      <c r="I65" s="64"/>
      <c r="J65" s="25"/>
    </row>
    <row r="66" spans="1:10" ht="30" customHeight="1" thickBot="1" x14ac:dyDescent="0.3">
      <c r="A66" s="54"/>
      <c r="B66" s="71" t="s">
        <v>35</v>
      </c>
      <c r="C66" s="72"/>
      <c r="D66" s="72"/>
      <c r="E66" s="2" t="s">
        <v>11</v>
      </c>
      <c r="F66" s="3">
        <v>10</v>
      </c>
      <c r="G66" s="4">
        <v>0</v>
      </c>
      <c r="H66" s="37">
        <v>0</v>
      </c>
      <c r="I66" s="34">
        <f>(G66*F66)*(1-H66)</f>
        <v>0</v>
      </c>
      <c r="J66" s="25"/>
    </row>
    <row r="67" spans="1:10" ht="15" customHeight="1" thickBot="1" x14ac:dyDescent="0.3">
      <c r="A67" s="54"/>
      <c r="B67" s="56" t="s">
        <v>8</v>
      </c>
      <c r="C67" s="57"/>
      <c r="D67" s="57"/>
      <c r="E67" s="57"/>
      <c r="F67" s="57"/>
      <c r="G67" s="58" t="s">
        <v>23</v>
      </c>
      <c r="H67" s="57"/>
      <c r="I67" s="57"/>
      <c r="J67" s="25"/>
    </row>
    <row r="68" spans="1:10" ht="15" customHeight="1" thickBot="1" x14ac:dyDescent="0.3">
      <c r="A68" s="55"/>
      <c r="B68" s="69" t="s">
        <v>9</v>
      </c>
      <c r="C68" s="70"/>
      <c r="D68" s="70"/>
      <c r="E68" s="70"/>
      <c r="F68" s="70"/>
      <c r="G68" s="70"/>
      <c r="H68" s="70"/>
      <c r="I68" s="70"/>
      <c r="J68" s="25"/>
    </row>
    <row r="69" spans="1:10" ht="15.75" thickBot="1" x14ac:dyDescent="0.3">
      <c r="A69" s="62"/>
      <c r="B69" s="62"/>
      <c r="C69" s="62"/>
      <c r="D69" s="62"/>
      <c r="E69" s="62"/>
      <c r="F69" s="62"/>
      <c r="G69" s="62"/>
      <c r="H69" s="62"/>
      <c r="I69" s="62"/>
      <c r="J69" s="27"/>
    </row>
    <row r="70" spans="1:10" x14ac:dyDescent="0.25">
      <c r="A70" s="77" t="s">
        <v>10</v>
      </c>
      <c r="B70" s="78"/>
      <c r="C70" s="78"/>
      <c r="D70" s="78"/>
      <c r="E70" s="78"/>
      <c r="F70" s="78"/>
      <c r="G70" s="78"/>
      <c r="H70" s="78"/>
      <c r="I70" s="9">
        <f>SUM(I66,I59,I53,I47,I41,I35,I29,I23,I17,I11,I5)</f>
        <v>0</v>
      </c>
    </row>
  </sheetData>
  <mergeCells count="92">
    <mergeCell ref="A1:I1"/>
    <mergeCell ref="G42:I42"/>
    <mergeCell ref="B43:I43"/>
    <mergeCell ref="A44:I44"/>
    <mergeCell ref="A62:I62"/>
    <mergeCell ref="B52:I52"/>
    <mergeCell ref="B53:D53"/>
    <mergeCell ref="A2:I2"/>
    <mergeCell ref="B5:D5"/>
    <mergeCell ref="A50:I50"/>
    <mergeCell ref="B51:D51"/>
    <mergeCell ref="B3:D3"/>
    <mergeCell ref="A4:A7"/>
    <mergeCell ref="B4:I4"/>
    <mergeCell ref="B7:I7"/>
    <mergeCell ref="A20:I20"/>
    <mergeCell ref="A70:H70"/>
    <mergeCell ref="B37:I37"/>
    <mergeCell ref="B64:D64"/>
    <mergeCell ref="A63:I63"/>
    <mergeCell ref="A65:A68"/>
    <mergeCell ref="B65:I65"/>
    <mergeCell ref="B66:D66"/>
    <mergeCell ref="B67:F67"/>
    <mergeCell ref="G67:I67"/>
    <mergeCell ref="A69:I69"/>
    <mergeCell ref="B68:I68"/>
    <mergeCell ref="B39:D39"/>
    <mergeCell ref="A40:A43"/>
    <mergeCell ref="B40:I40"/>
    <mergeCell ref="B41:D41"/>
    <mergeCell ref="B42:F42"/>
    <mergeCell ref="B21:D21"/>
    <mergeCell ref="B15:D15"/>
    <mergeCell ref="B11:D11"/>
    <mergeCell ref="B33:D33"/>
    <mergeCell ref="A32:I32"/>
    <mergeCell ref="B27:D27"/>
    <mergeCell ref="A14:I14"/>
    <mergeCell ref="G18:I18"/>
    <mergeCell ref="B19:I19"/>
    <mergeCell ref="A22:A25"/>
    <mergeCell ref="B22:I22"/>
    <mergeCell ref="B23:D23"/>
    <mergeCell ref="B24:F24"/>
    <mergeCell ref="G24:I24"/>
    <mergeCell ref="B25:I25"/>
    <mergeCell ref="A16:A19"/>
    <mergeCell ref="B6:F6"/>
    <mergeCell ref="G6:I6"/>
    <mergeCell ref="B9:D9"/>
    <mergeCell ref="A10:A13"/>
    <mergeCell ref="B10:I10"/>
    <mergeCell ref="B12:F12"/>
    <mergeCell ref="G12:I12"/>
    <mergeCell ref="B13:I13"/>
    <mergeCell ref="A8:I8"/>
    <mergeCell ref="B16:I16"/>
    <mergeCell ref="B17:D17"/>
    <mergeCell ref="B18:F18"/>
    <mergeCell ref="B55:I55"/>
    <mergeCell ref="A46:A49"/>
    <mergeCell ref="A26:I26"/>
    <mergeCell ref="A28:A31"/>
    <mergeCell ref="B28:I28"/>
    <mergeCell ref="B29:D29"/>
    <mergeCell ref="B30:F30"/>
    <mergeCell ref="G30:I30"/>
    <mergeCell ref="B31:I31"/>
    <mergeCell ref="A34:A37"/>
    <mergeCell ref="B34:I34"/>
    <mergeCell ref="B35:D35"/>
    <mergeCell ref="G36:I36"/>
    <mergeCell ref="B58:I58"/>
    <mergeCell ref="B46:I46"/>
    <mergeCell ref="B47:D47"/>
    <mergeCell ref="A56:I56"/>
    <mergeCell ref="B57:D57"/>
    <mergeCell ref="A58:A61"/>
    <mergeCell ref="B59:D59"/>
    <mergeCell ref="B60:F60"/>
    <mergeCell ref="G60:I60"/>
    <mergeCell ref="B61:I61"/>
    <mergeCell ref="B48:F48"/>
    <mergeCell ref="G48:I48"/>
    <mergeCell ref="B49:I49"/>
    <mergeCell ref="A52:A55"/>
    <mergeCell ref="B54:F54"/>
    <mergeCell ref="G54:I54"/>
    <mergeCell ref="B36:F36"/>
    <mergeCell ref="B45:D45"/>
    <mergeCell ref="A38:I3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1:J69"/>
  <sheetViews>
    <sheetView workbookViewId="0">
      <selection activeCell="L27" sqref="L27"/>
    </sheetView>
  </sheetViews>
  <sheetFormatPr defaultRowHeight="15" x14ac:dyDescent="0.25"/>
  <cols>
    <col min="1" max="1" width="7.7109375" customWidth="1"/>
    <col min="2" max="4" width="15.7109375" customWidth="1"/>
    <col min="5" max="5" width="10.7109375" customWidth="1"/>
    <col min="6" max="6" width="12.7109375" customWidth="1"/>
    <col min="7" max="7" width="15.7109375" customWidth="1"/>
    <col min="8" max="8" width="15.7109375" style="38" customWidth="1"/>
    <col min="9" max="9" width="25.7109375" customWidth="1"/>
    <col min="13" max="13" width="12" bestFit="1" customWidth="1"/>
  </cols>
  <sheetData>
    <row r="1" spans="1:10" s="45" customFormat="1" ht="20.100000000000001" customHeight="1" thickBot="1" x14ac:dyDescent="0.3">
      <c r="A1" s="94" t="s">
        <v>214</v>
      </c>
      <c r="B1" s="94"/>
      <c r="C1" s="94"/>
      <c r="D1" s="94"/>
      <c r="E1" s="94"/>
      <c r="F1" s="94"/>
      <c r="G1" s="94"/>
      <c r="H1" s="94"/>
      <c r="I1" s="94"/>
      <c r="J1" s="44"/>
    </row>
    <row r="2" spans="1:10" ht="26.25" thickBot="1" x14ac:dyDescent="0.3">
      <c r="A2" s="13" t="s">
        <v>1</v>
      </c>
      <c r="B2" s="59" t="s">
        <v>2</v>
      </c>
      <c r="C2" s="60"/>
      <c r="D2" s="61"/>
      <c r="E2" s="14" t="s">
        <v>3</v>
      </c>
      <c r="F2" s="14" t="s">
        <v>4</v>
      </c>
      <c r="G2" s="14" t="s">
        <v>5</v>
      </c>
      <c r="H2" s="36" t="s">
        <v>6</v>
      </c>
      <c r="I2" s="15" t="s">
        <v>7</v>
      </c>
      <c r="J2" s="17"/>
    </row>
    <row r="3" spans="1:10" ht="15" customHeight="1" x14ac:dyDescent="0.25">
      <c r="A3" s="53">
        <v>12</v>
      </c>
      <c r="B3" s="63" t="s">
        <v>59</v>
      </c>
      <c r="C3" s="64"/>
      <c r="D3" s="64"/>
      <c r="E3" s="64"/>
      <c r="F3" s="64"/>
      <c r="G3" s="64"/>
      <c r="H3" s="64"/>
      <c r="I3" s="64"/>
      <c r="J3" s="17"/>
    </row>
    <row r="4" spans="1:10" ht="15" customHeight="1" thickBot="1" x14ac:dyDescent="0.3">
      <c r="A4" s="54"/>
      <c r="B4" s="71" t="s">
        <v>60</v>
      </c>
      <c r="C4" s="72"/>
      <c r="D4" s="72"/>
      <c r="E4" s="2" t="s">
        <v>11</v>
      </c>
      <c r="F4" s="3">
        <v>20</v>
      </c>
      <c r="G4" s="4">
        <v>0</v>
      </c>
      <c r="H4" s="37">
        <v>0</v>
      </c>
      <c r="I4" s="34">
        <f>SUM(G4*F4)*(1-H4)</f>
        <v>0</v>
      </c>
      <c r="J4" s="17"/>
    </row>
    <row r="5" spans="1:10" ht="15" customHeight="1" thickBot="1" x14ac:dyDescent="0.3">
      <c r="A5" s="54"/>
      <c r="B5" s="56" t="s">
        <v>8</v>
      </c>
      <c r="C5" s="57"/>
      <c r="D5" s="57"/>
      <c r="E5" s="57"/>
      <c r="F5" s="57"/>
      <c r="G5" s="58" t="s">
        <v>23</v>
      </c>
      <c r="H5" s="57"/>
      <c r="I5" s="57"/>
      <c r="J5" s="17"/>
    </row>
    <row r="6" spans="1:10" ht="15" customHeight="1" thickBot="1" x14ac:dyDescent="0.3">
      <c r="A6" s="55"/>
      <c r="B6" s="69" t="s">
        <v>9</v>
      </c>
      <c r="C6" s="70"/>
      <c r="D6" s="70"/>
      <c r="E6" s="70"/>
      <c r="F6" s="70"/>
      <c r="G6" s="70"/>
      <c r="H6" s="70"/>
      <c r="I6" s="70"/>
      <c r="J6" s="17"/>
    </row>
    <row r="7" spans="1:10" ht="15.75" thickBot="1" x14ac:dyDescent="0.3">
      <c r="A7" s="62"/>
      <c r="B7" s="62"/>
      <c r="C7" s="62"/>
      <c r="D7" s="62"/>
      <c r="E7" s="62"/>
      <c r="F7" s="62"/>
      <c r="G7" s="62"/>
      <c r="H7" s="62"/>
      <c r="I7" s="62"/>
      <c r="J7" s="17"/>
    </row>
    <row r="8" spans="1:10" ht="26.25" thickBot="1" x14ac:dyDescent="0.3">
      <c r="A8" s="13" t="s">
        <v>1</v>
      </c>
      <c r="B8" s="59" t="s">
        <v>2</v>
      </c>
      <c r="C8" s="60"/>
      <c r="D8" s="61"/>
      <c r="E8" s="14" t="s">
        <v>3</v>
      </c>
      <c r="F8" s="14" t="s">
        <v>4</v>
      </c>
      <c r="G8" s="14" t="s">
        <v>5</v>
      </c>
      <c r="H8" s="36" t="s">
        <v>32</v>
      </c>
      <c r="I8" s="15" t="s">
        <v>7</v>
      </c>
      <c r="J8" s="17"/>
    </row>
    <row r="9" spans="1:10" ht="15" customHeight="1" x14ac:dyDescent="0.25">
      <c r="A9" s="53">
        <v>13</v>
      </c>
      <c r="B9" s="63" t="s">
        <v>61</v>
      </c>
      <c r="C9" s="64"/>
      <c r="D9" s="64"/>
      <c r="E9" s="64"/>
      <c r="F9" s="64"/>
      <c r="G9" s="64"/>
      <c r="H9" s="64"/>
      <c r="I9" s="64"/>
      <c r="J9" s="17"/>
    </row>
    <row r="10" spans="1:10" ht="15" customHeight="1" thickBot="1" x14ac:dyDescent="0.3">
      <c r="A10" s="54"/>
      <c r="B10" s="71" t="s">
        <v>62</v>
      </c>
      <c r="C10" s="72"/>
      <c r="D10" s="72"/>
      <c r="E10" s="2" t="s">
        <v>11</v>
      </c>
      <c r="F10" s="3">
        <v>1</v>
      </c>
      <c r="G10" s="4">
        <v>0</v>
      </c>
      <c r="H10" s="37">
        <v>0</v>
      </c>
      <c r="I10" s="34">
        <f>SUM(G10*F10)*(1-H10)</f>
        <v>0</v>
      </c>
      <c r="J10" s="17"/>
    </row>
    <row r="11" spans="1:10" ht="15" customHeight="1" thickBot="1" x14ac:dyDescent="0.3">
      <c r="A11" s="54"/>
      <c r="B11" s="56" t="s">
        <v>8</v>
      </c>
      <c r="C11" s="57"/>
      <c r="D11" s="57"/>
      <c r="E11" s="57"/>
      <c r="F11" s="57"/>
      <c r="G11" s="58" t="s">
        <v>23</v>
      </c>
      <c r="H11" s="57"/>
      <c r="I11" s="57"/>
      <c r="J11" s="17"/>
    </row>
    <row r="12" spans="1:10" ht="15" customHeight="1" thickBot="1" x14ac:dyDescent="0.3">
      <c r="A12" s="55"/>
      <c r="B12" s="69" t="s">
        <v>9</v>
      </c>
      <c r="C12" s="70"/>
      <c r="D12" s="70"/>
      <c r="E12" s="70"/>
      <c r="F12" s="70"/>
      <c r="G12" s="70"/>
      <c r="H12" s="70"/>
      <c r="I12" s="70"/>
      <c r="J12" s="17"/>
    </row>
    <row r="13" spans="1:10" ht="15.75" thickBot="1" x14ac:dyDescent="0.3">
      <c r="A13" s="62"/>
      <c r="B13" s="62"/>
      <c r="C13" s="62"/>
      <c r="D13" s="62"/>
      <c r="E13" s="62"/>
      <c r="F13" s="62"/>
      <c r="G13" s="62"/>
      <c r="H13" s="62"/>
      <c r="I13" s="62"/>
      <c r="J13" s="17"/>
    </row>
    <row r="14" spans="1:10" ht="26.25" thickBot="1" x14ac:dyDescent="0.3">
      <c r="A14" s="13" t="s">
        <v>1</v>
      </c>
      <c r="B14" s="59" t="s">
        <v>2</v>
      </c>
      <c r="C14" s="60"/>
      <c r="D14" s="61"/>
      <c r="E14" s="14" t="s">
        <v>3</v>
      </c>
      <c r="F14" s="14" t="s">
        <v>4</v>
      </c>
      <c r="G14" s="14" t="s">
        <v>5</v>
      </c>
      <c r="H14" s="36" t="s">
        <v>32</v>
      </c>
      <c r="I14" s="15" t="s">
        <v>7</v>
      </c>
      <c r="J14" s="17"/>
    </row>
    <row r="15" spans="1:10" ht="15" customHeight="1" x14ac:dyDescent="0.25">
      <c r="A15" s="53">
        <v>14</v>
      </c>
      <c r="B15" s="63" t="s">
        <v>58</v>
      </c>
      <c r="C15" s="64"/>
      <c r="D15" s="64"/>
      <c r="E15" s="64"/>
      <c r="F15" s="64"/>
      <c r="G15" s="64"/>
      <c r="H15" s="64"/>
      <c r="I15" s="64"/>
      <c r="J15" s="17"/>
    </row>
    <row r="16" spans="1:10" ht="15" customHeight="1" thickBot="1" x14ac:dyDescent="0.3">
      <c r="A16" s="54"/>
      <c r="B16" s="71" t="s">
        <v>57</v>
      </c>
      <c r="C16" s="72"/>
      <c r="D16" s="72"/>
      <c r="E16" s="2" t="s">
        <v>11</v>
      </c>
      <c r="F16" s="3">
        <v>5</v>
      </c>
      <c r="G16" s="4">
        <v>0</v>
      </c>
      <c r="H16" s="37">
        <v>0</v>
      </c>
      <c r="I16" s="34">
        <f>SUM(G16*F16)*(1-H16)</f>
        <v>0</v>
      </c>
      <c r="J16" s="17"/>
    </row>
    <row r="17" spans="1:10" ht="15" customHeight="1" thickBot="1" x14ac:dyDescent="0.3">
      <c r="A17" s="54"/>
      <c r="B17" s="56" t="s">
        <v>8</v>
      </c>
      <c r="C17" s="57"/>
      <c r="D17" s="57"/>
      <c r="E17" s="57"/>
      <c r="F17" s="57"/>
      <c r="G17" s="58" t="s">
        <v>23</v>
      </c>
      <c r="H17" s="57"/>
      <c r="I17" s="57"/>
      <c r="J17" s="17"/>
    </row>
    <row r="18" spans="1:10" ht="15" customHeight="1" thickBot="1" x14ac:dyDescent="0.3">
      <c r="A18" s="55"/>
      <c r="B18" s="69" t="s">
        <v>9</v>
      </c>
      <c r="C18" s="70"/>
      <c r="D18" s="70"/>
      <c r="E18" s="70"/>
      <c r="F18" s="70"/>
      <c r="G18" s="70"/>
      <c r="H18" s="70"/>
      <c r="I18" s="70"/>
      <c r="J18" s="17"/>
    </row>
    <row r="19" spans="1:10" ht="15" customHeight="1" thickBot="1" x14ac:dyDescent="0.3">
      <c r="A19" s="62"/>
      <c r="B19" s="62"/>
      <c r="C19" s="62"/>
      <c r="D19" s="62"/>
      <c r="E19" s="62"/>
      <c r="F19" s="62"/>
      <c r="G19" s="62"/>
      <c r="H19" s="62"/>
      <c r="I19" s="62"/>
      <c r="J19" s="17"/>
    </row>
    <row r="20" spans="1:10" ht="26.25" thickBot="1" x14ac:dyDescent="0.3">
      <c r="A20" s="13" t="s">
        <v>1</v>
      </c>
      <c r="B20" s="59" t="s">
        <v>2</v>
      </c>
      <c r="C20" s="60"/>
      <c r="D20" s="61"/>
      <c r="E20" s="14" t="s">
        <v>3</v>
      </c>
      <c r="F20" s="14" t="s">
        <v>4</v>
      </c>
      <c r="G20" s="14" t="s">
        <v>5</v>
      </c>
      <c r="H20" s="36" t="s">
        <v>32</v>
      </c>
      <c r="I20" s="15" t="s">
        <v>7</v>
      </c>
      <c r="J20" s="17"/>
    </row>
    <row r="21" spans="1:10" ht="15" customHeight="1" x14ac:dyDescent="0.25">
      <c r="A21" s="53">
        <v>15</v>
      </c>
      <c r="B21" s="63" t="s">
        <v>55</v>
      </c>
      <c r="C21" s="64"/>
      <c r="D21" s="64"/>
      <c r="E21" s="64"/>
      <c r="F21" s="64"/>
      <c r="G21" s="64"/>
      <c r="H21" s="64"/>
      <c r="I21" s="64"/>
      <c r="J21" s="17"/>
    </row>
    <row r="22" spans="1:10" ht="15" customHeight="1" thickBot="1" x14ac:dyDescent="0.3">
      <c r="A22" s="54"/>
      <c r="B22" s="71" t="s">
        <v>56</v>
      </c>
      <c r="C22" s="72"/>
      <c r="D22" s="72"/>
      <c r="E22" s="2" t="s">
        <v>11</v>
      </c>
      <c r="F22" s="3">
        <v>25</v>
      </c>
      <c r="G22" s="4">
        <v>0</v>
      </c>
      <c r="H22" s="37">
        <v>0</v>
      </c>
      <c r="I22" s="34">
        <f>SUM(G22*F22)*(1-H22)</f>
        <v>0</v>
      </c>
      <c r="J22" s="17"/>
    </row>
    <row r="23" spans="1:10" ht="15" customHeight="1" thickBot="1" x14ac:dyDescent="0.3">
      <c r="A23" s="54"/>
      <c r="B23" s="56" t="s">
        <v>8</v>
      </c>
      <c r="C23" s="57"/>
      <c r="D23" s="57"/>
      <c r="E23" s="57"/>
      <c r="F23" s="57"/>
      <c r="G23" s="58" t="s">
        <v>23</v>
      </c>
      <c r="H23" s="57"/>
      <c r="I23" s="57"/>
      <c r="J23" s="17"/>
    </row>
    <row r="24" spans="1:10" ht="15" customHeight="1" thickBot="1" x14ac:dyDescent="0.3">
      <c r="A24" s="55"/>
      <c r="B24" s="69" t="s">
        <v>9</v>
      </c>
      <c r="C24" s="70"/>
      <c r="D24" s="70"/>
      <c r="E24" s="70"/>
      <c r="F24" s="70"/>
      <c r="G24" s="70"/>
      <c r="H24" s="70"/>
      <c r="I24" s="70"/>
      <c r="J24" s="17"/>
    </row>
    <row r="25" spans="1:10" ht="15.75" thickBot="1" x14ac:dyDescent="0.3">
      <c r="A25" s="62"/>
      <c r="B25" s="62"/>
      <c r="C25" s="62"/>
      <c r="D25" s="62"/>
      <c r="E25" s="62"/>
      <c r="F25" s="62"/>
      <c r="G25" s="62"/>
      <c r="H25" s="62"/>
      <c r="I25" s="62"/>
      <c r="J25" s="17"/>
    </row>
    <row r="26" spans="1:10" ht="26.25" thickBot="1" x14ac:dyDescent="0.3">
      <c r="A26" s="13" t="s">
        <v>1</v>
      </c>
      <c r="B26" s="59" t="s">
        <v>2</v>
      </c>
      <c r="C26" s="60"/>
      <c r="D26" s="61"/>
      <c r="E26" s="14" t="s">
        <v>3</v>
      </c>
      <c r="F26" s="14" t="s">
        <v>4</v>
      </c>
      <c r="G26" s="14" t="s">
        <v>5</v>
      </c>
      <c r="H26" s="36" t="s">
        <v>32</v>
      </c>
      <c r="I26" s="15" t="s">
        <v>7</v>
      </c>
      <c r="J26" s="17"/>
    </row>
    <row r="27" spans="1:10" ht="15" customHeight="1" x14ac:dyDescent="0.25">
      <c r="A27" s="53">
        <v>16</v>
      </c>
      <c r="B27" s="63" t="s">
        <v>63</v>
      </c>
      <c r="C27" s="64"/>
      <c r="D27" s="64"/>
      <c r="E27" s="64"/>
      <c r="F27" s="64"/>
      <c r="G27" s="64"/>
      <c r="H27" s="64"/>
      <c r="I27" s="64"/>
      <c r="J27" s="17"/>
    </row>
    <row r="28" spans="1:10" ht="15" customHeight="1" thickBot="1" x14ac:dyDescent="0.3">
      <c r="A28" s="54"/>
      <c r="B28" s="67" t="s">
        <v>64</v>
      </c>
      <c r="C28" s="68"/>
      <c r="D28" s="68"/>
      <c r="E28" s="2" t="s">
        <v>11</v>
      </c>
      <c r="F28" s="3">
        <v>20</v>
      </c>
      <c r="G28" s="4">
        <v>0</v>
      </c>
      <c r="H28" s="37">
        <v>0</v>
      </c>
      <c r="I28" s="34">
        <f>SUM(G28*F28)*(1-H28)</f>
        <v>0</v>
      </c>
      <c r="J28" s="17"/>
    </row>
    <row r="29" spans="1:10" ht="15" customHeight="1" thickBot="1" x14ac:dyDescent="0.3">
      <c r="A29" s="54"/>
      <c r="B29" s="56" t="s">
        <v>8</v>
      </c>
      <c r="C29" s="57"/>
      <c r="D29" s="57"/>
      <c r="E29" s="57"/>
      <c r="F29" s="57"/>
      <c r="G29" s="58" t="s">
        <v>23</v>
      </c>
      <c r="H29" s="57"/>
      <c r="I29" s="57"/>
      <c r="J29" s="17"/>
    </row>
    <row r="30" spans="1:10" ht="15" customHeight="1" thickBot="1" x14ac:dyDescent="0.3">
      <c r="A30" s="55"/>
      <c r="B30" s="69" t="s">
        <v>9</v>
      </c>
      <c r="C30" s="70"/>
      <c r="D30" s="70"/>
      <c r="E30" s="70"/>
      <c r="F30" s="70"/>
      <c r="G30" s="70"/>
      <c r="H30" s="70"/>
      <c r="I30" s="70"/>
      <c r="J30" s="17"/>
    </row>
    <row r="31" spans="1:10" ht="15.75" thickBot="1" x14ac:dyDescent="0.3">
      <c r="A31" s="62"/>
      <c r="B31" s="62"/>
      <c r="C31" s="62"/>
      <c r="D31" s="62"/>
      <c r="E31" s="62"/>
      <c r="F31" s="62"/>
      <c r="G31" s="62"/>
      <c r="H31" s="62"/>
      <c r="I31" s="62"/>
      <c r="J31" s="17"/>
    </row>
    <row r="32" spans="1:10" ht="26.25" thickBot="1" x14ac:dyDescent="0.3">
      <c r="A32" s="13" t="s">
        <v>1</v>
      </c>
      <c r="B32" s="59" t="s">
        <v>2</v>
      </c>
      <c r="C32" s="60"/>
      <c r="D32" s="61"/>
      <c r="E32" s="14" t="s">
        <v>3</v>
      </c>
      <c r="F32" s="14" t="s">
        <v>4</v>
      </c>
      <c r="G32" s="14" t="s">
        <v>5</v>
      </c>
      <c r="H32" s="36" t="s">
        <v>32</v>
      </c>
      <c r="I32" s="15" t="s">
        <v>7</v>
      </c>
      <c r="J32" s="17"/>
    </row>
    <row r="33" spans="1:10" ht="15" customHeight="1" x14ac:dyDescent="0.25">
      <c r="A33" s="53">
        <v>17</v>
      </c>
      <c r="B33" s="73" t="s">
        <v>53</v>
      </c>
      <c r="C33" s="74"/>
      <c r="D33" s="74"/>
      <c r="E33" s="74"/>
      <c r="F33" s="74"/>
      <c r="G33" s="74"/>
      <c r="H33" s="74"/>
      <c r="I33" s="74"/>
      <c r="J33" s="17"/>
    </row>
    <row r="34" spans="1:10" ht="90" customHeight="1" thickBot="1" x14ac:dyDescent="0.3">
      <c r="A34" s="54"/>
      <c r="B34" s="71" t="s">
        <v>54</v>
      </c>
      <c r="C34" s="72"/>
      <c r="D34" s="72"/>
      <c r="E34" s="2" t="s">
        <v>11</v>
      </c>
      <c r="F34" s="3">
        <v>75</v>
      </c>
      <c r="G34" s="4">
        <v>0</v>
      </c>
      <c r="H34" s="37">
        <v>0</v>
      </c>
      <c r="I34" s="34">
        <f>SUM(G34*F34)*(1-H34)</f>
        <v>0</v>
      </c>
      <c r="J34" s="17"/>
    </row>
    <row r="35" spans="1:10" ht="15" customHeight="1" thickBot="1" x14ac:dyDescent="0.3">
      <c r="A35" s="54"/>
      <c r="B35" s="56" t="s">
        <v>8</v>
      </c>
      <c r="C35" s="57"/>
      <c r="D35" s="57"/>
      <c r="E35" s="57"/>
      <c r="F35" s="57"/>
      <c r="G35" s="58" t="s">
        <v>23</v>
      </c>
      <c r="H35" s="57"/>
      <c r="I35" s="57"/>
      <c r="J35" s="17"/>
    </row>
    <row r="36" spans="1:10" ht="15" customHeight="1" thickBot="1" x14ac:dyDescent="0.3">
      <c r="A36" s="55"/>
      <c r="B36" s="69" t="s">
        <v>9</v>
      </c>
      <c r="C36" s="70"/>
      <c r="D36" s="70"/>
      <c r="E36" s="70"/>
      <c r="F36" s="70"/>
      <c r="G36" s="70"/>
      <c r="H36" s="70"/>
      <c r="I36" s="70"/>
      <c r="J36" s="17"/>
    </row>
    <row r="37" spans="1:10" ht="15.75" thickBot="1" x14ac:dyDescent="0.3">
      <c r="A37" s="62"/>
      <c r="B37" s="62"/>
      <c r="C37" s="62"/>
      <c r="D37" s="62"/>
      <c r="E37" s="62"/>
      <c r="F37" s="62"/>
      <c r="G37" s="62"/>
      <c r="H37" s="62"/>
      <c r="I37" s="62"/>
      <c r="J37" s="17"/>
    </row>
    <row r="38" spans="1:10" ht="26.25" thickBot="1" x14ac:dyDescent="0.3">
      <c r="A38" s="13" t="s">
        <v>1</v>
      </c>
      <c r="B38" s="59" t="s">
        <v>2</v>
      </c>
      <c r="C38" s="60"/>
      <c r="D38" s="61"/>
      <c r="E38" s="14" t="s">
        <v>3</v>
      </c>
      <c r="F38" s="14" t="s">
        <v>4</v>
      </c>
      <c r="G38" s="14" t="s">
        <v>5</v>
      </c>
      <c r="H38" s="36" t="s">
        <v>32</v>
      </c>
      <c r="I38" s="15" t="s">
        <v>7</v>
      </c>
      <c r="J38" s="17"/>
    </row>
    <row r="39" spans="1:10" ht="15" customHeight="1" x14ac:dyDescent="0.25">
      <c r="A39" s="53">
        <v>18</v>
      </c>
      <c r="B39" s="63" t="s">
        <v>52</v>
      </c>
      <c r="C39" s="64"/>
      <c r="D39" s="64"/>
      <c r="E39" s="64"/>
      <c r="F39" s="64"/>
      <c r="G39" s="64"/>
      <c r="H39" s="64"/>
      <c r="I39" s="64"/>
      <c r="J39" s="17"/>
    </row>
    <row r="40" spans="1:10" ht="15" customHeight="1" thickBot="1" x14ac:dyDescent="0.3">
      <c r="A40" s="54"/>
      <c r="B40" s="71" t="s">
        <v>65</v>
      </c>
      <c r="C40" s="72"/>
      <c r="D40" s="72"/>
      <c r="E40" s="2" t="s">
        <v>11</v>
      </c>
      <c r="F40" s="3">
        <v>10</v>
      </c>
      <c r="G40" s="4">
        <v>0</v>
      </c>
      <c r="H40" s="37">
        <v>0</v>
      </c>
      <c r="I40" s="34">
        <f>SUM(G40*F40)*(1-H40)</f>
        <v>0</v>
      </c>
      <c r="J40" s="17"/>
    </row>
    <row r="41" spans="1:10" ht="15" customHeight="1" thickBot="1" x14ac:dyDescent="0.3">
      <c r="A41" s="54"/>
      <c r="B41" s="56" t="s">
        <v>8</v>
      </c>
      <c r="C41" s="57"/>
      <c r="D41" s="57"/>
      <c r="E41" s="57"/>
      <c r="F41" s="57"/>
      <c r="G41" s="58" t="s">
        <v>23</v>
      </c>
      <c r="H41" s="57"/>
      <c r="I41" s="57"/>
      <c r="J41" s="17"/>
    </row>
    <row r="42" spans="1:10" ht="15" customHeight="1" thickBot="1" x14ac:dyDescent="0.3">
      <c r="A42" s="55"/>
      <c r="B42" s="69" t="s">
        <v>9</v>
      </c>
      <c r="C42" s="70"/>
      <c r="D42" s="70"/>
      <c r="E42" s="70"/>
      <c r="F42" s="70"/>
      <c r="G42" s="70"/>
      <c r="H42" s="70"/>
      <c r="I42" s="70"/>
      <c r="J42" s="17"/>
    </row>
    <row r="43" spans="1:10" ht="15.75" thickBot="1" x14ac:dyDescent="0.3">
      <c r="A43" s="62"/>
      <c r="B43" s="62"/>
      <c r="C43" s="62"/>
      <c r="D43" s="62"/>
      <c r="E43" s="62"/>
      <c r="F43" s="62"/>
      <c r="G43" s="62"/>
      <c r="H43" s="62"/>
      <c r="I43" s="62"/>
      <c r="J43" s="17"/>
    </row>
    <row r="44" spans="1:10" ht="26.25" thickBot="1" x14ac:dyDescent="0.3">
      <c r="A44" s="13" t="s">
        <v>1</v>
      </c>
      <c r="B44" s="59" t="s">
        <v>2</v>
      </c>
      <c r="C44" s="60"/>
      <c r="D44" s="61"/>
      <c r="E44" s="14" t="s">
        <v>3</v>
      </c>
      <c r="F44" s="14" t="s">
        <v>4</v>
      </c>
      <c r="G44" s="14" t="s">
        <v>5</v>
      </c>
      <c r="H44" s="36" t="s">
        <v>32</v>
      </c>
      <c r="I44" s="15" t="s">
        <v>7</v>
      </c>
      <c r="J44" s="17"/>
    </row>
    <row r="45" spans="1:10" ht="15" customHeight="1" x14ac:dyDescent="0.25">
      <c r="A45" s="53">
        <v>19</v>
      </c>
      <c r="B45" s="63" t="s">
        <v>50</v>
      </c>
      <c r="C45" s="64"/>
      <c r="D45" s="64"/>
      <c r="E45" s="64"/>
      <c r="F45" s="64"/>
      <c r="G45" s="64"/>
      <c r="H45" s="64"/>
      <c r="I45" s="64"/>
      <c r="J45" s="17"/>
    </row>
    <row r="46" spans="1:10" ht="90" customHeight="1" thickBot="1" x14ac:dyDescent="0.3">
      <c r="A46" s="54"/>
      <c r="B46" s="67" t="s">
        <v>51</v>
      </c>
      <c r="C46" s="68"/>
      <c r="D46" s="68"/>
      <c r="E46" s="2" t="s">
        <v>11</v>
      </c>
      <c r="F46" s="3">
        <v>50</v>
      </c>
      <c r="G46" s="4">
        <v>0</v>
      </c>
      <c r="H46" s="37">
        <v>0</v>
      </c>
      <c r="I46" s="34">
        <f>SUM(G46*F46)*(1-H46)</f>
        <v>0</v>
      </c>
      <c r="J46" s="17"/>
    </row>
    <row r="47" spans="1:10" ht="15" customHeight="1" thickBot="1" x14ac:dyDescent="0.3">
      <c r="A47" s="54"/>
      <c r="B47" s="56" t="s">
        <v>8</v>
      </c>
      <c r="C47" s="57"/>
      <c r="D47" s="57"/>
      <c r="E47" s="57"/>
      <c r="F47" s="57"/>
      <c r="G47" s="58" t="s">
        <v>23</v>
      </c>
      <c r="H47" s="57"/>
      <c r="I47" s="57"/>
      <c r="J47" s="17"/>
    </row>
    <row r="48" spans="1:10" ht="15" customHeight="1" thickBot="1" x14ac:dyDescent="0.3">
      <c r="A48" s="55"/>
      <c r="B48" s="69" t="s">
        <v>9</v>
      </c>
      <c r="C48" s="70"/>
      <c r="D48" s="70"/>
      <c r="E48" s="70"/>
      <c r="F48" s="70"/>
      <c r="G48" s="70"/>
      <c r="H48" s="70"/>
      <c r="I48" s="70"/>
      <c r="J48" s="17"/>
    </row>
    <row r="49" spans="1:10" ht="15.75" thickBot="1" x14ac:dyDescent="0.3">
      <c r="A49" s="62"/>
      <c r="B49" s="62"/>
      <c r="C49" s="62"/>
      <c r="D49" s="62"/>
      <c r="E49" s="62"/>
      <c r="F49" s="62"/>
      <c r="G49" s="62"/>
      <c r="H49" s="62"/>
      <c r="I49" s="62"/>
      <c r="J49" s="17"/>
    </row>
    <row r="50" spans="1:10" ht="26.25" thickBot="1" x14ac:dyDescent="0.3">
      <c r="A50" s="13" t="s">
        <v>1</v>
      </c>
      <c r="B50" s="59" t="s">
        <v>2</v>
      </c>
      <c r="C50" s="60"/>
      <c r="D50" s="61"/>
      <c r="E50" s="14" t="s">
        <v>3</v>
      </c>
      <c r="F50" s="14" t="s">
        <v>4</v>
      </c>
      <c r="G50" s="14" t="s">
        <v>5</v>
      </c>
      <c r="H50" s="36" t="s">
        <v>32</v>
      </c>
      <c r="I50" s="15" t="s">
        <v>7</v>
      </c>
      <c r="J50" s="17"/>
    </row>
    <row r="51" spans="1:10" ht="15" customHeight="1" x14ac:dyDescent="0.25">
      <c r="A51" s="53">
        <v>20</v>
      </c>
      <c r="B51" s="63" t="s">
        <v>48</v>
      </c>
      <c r="C51" s="64"/>
      <c r="D51" s="64"/>
      <c r="E51" s="64"/>
      <c r="F51" s="64"/>
      <c r="G51" s="64"/>
      <c r="H51" s="64"/>
      <c r="I51" s="64"/>
      <c r="J51" s="17"/>
    </row>
    <row r="52" spans="1:10" ht="30" customHeight="1" thickBot="1" x14ac:dyDescent="0.3">
      <c r="A52" s="54"/>
      <c r="B52" s="67" t="s">
        <v>49</v>
      </c>
      <c r="C52" s="93"/>
      <c r="D52" s="93"/>
      <c r="E52" s="2" t="s">
        <v>11</v>
      </c>
      <c r="F52" s="3">
        <v>125</v>
      </c>
      <c r="G52" s="4">
        <v>0</v>
      </c>
      <c r="H52" s="37">
        <v>0</v>
      </c>
      <c r="I52" s="34">
        <f>SUM(G52*F52)*(1-H52)</f>
        <v>0</v>
      </c>
      <c r="J52" s="17"/>
    </row>
    <row r="53" spans="1:10" ht="15" customHeight="1" thickBot="1" x14ac:dyDescent="0.3">
      <c r="A53" s="54"/>
      <c r="B53" s="56" t="s">
        <v>8</v>
      </c>
      <c r="C53" s="57"/>
      <c r="D53" s="57"/>
      <c r="E53" s="57"/>
      <c r="F53" s="57"/>
      <c r="G53" s="58" t="s">
        <v>23</v>
      </c>
      <c r="H53" s="57"/>
      <c r="I53" s="57"/>
      <c r="J53" s="17"/>
    </row>
    <row r="54" spans="1:10" ht="15" customHeight="1" thickBot="1" x14ac:dyDescent="0.3">
      <c r="A54" s="55"/>
      <c r="B54" s="69" t="s">
        <v>9</v>
      </c>
      <c r="C54" s="70"/>
      <c r="D54" s="70"/>
      <c r="E54" s="70"/>
      <c r="F54" s="70"/>
      <c r="G54" s="70"/>
      <c r="H54" s="70"/>
      <c r="I54" s="70"/>
      <c r="J54" s="17"/>
    </row>
    <row r="55" spans="1:10" ht="15.75" thickBot="1" x14ac:dyDescent="0.3">
      <c r="A55" s="62"/>
      <c r="B55" s="62"/>
      <c r="C55" s="62"/>
      <c r="D55" s="62"/>
      <c r="E55" s="62"/>
      <c r="F55" s="62"/>
      <c r="G55" s="62"/>
      <c r="H55" s="62"/>
      <c r="I55" s="62"/>
      <c r="J55" s="17"/>
    </row>
    <row r="56" spans="1:10" ht="26.25" thickBot="1" x14ac:dyDescent="0.3">
      <c r="A56" s="13" t="s">
        <v>1</v>
      </c>
      <c r="B56" s="59" t="s">
        <v>2</v>
      </c>
      <c r="C56" s="60"/>
      <c r="D56" s="61"/>
      <c r="E56" s="14" t="s">
        <v>3</v>
      </c>
      <c r="F56" s="14" t="s">
        <v>4</v>
      </c>
      <c r="G56" s="14" t="s">
        <v>5</v>
      </c>
      <c r="H56" s="36" t="s">
        <v>32</v>
      </c>
      <c r="I56" s="15" t="s">
        <v>7</v>
      </c>
      <c r="J56" s="17"/>
    </row>
    <row r="57" spans="1:10" ht="15" customHeight="1" x14ac:dyDescent="0.25">
      <c r="A57" s="53">
        <v>21</v>
      </c>
      <c r="B57" s="63" t="s">
        <v>47</v>
      </c>
      <c r="C57" s="64"/>
      <c r="D57" s="64"/>
      <c r="E57" s="64"/>
      <c r="F57" s="64"/>
      <c r="G57" s="64"/>
      <c r="H57" s="64"/>
      <c r="I57" s="64"/>
      <c r="J57" s="17"/>
    </row>
    <row r="58" spans="1:10" ht="15" customHeight="1" thickBot="1" x14ac:dyDescent="0.3">
      <c r="A58" s="54"/>
      <c r="B58" s="67" t="s">
        <v>46</v>
      </c>
      <c r="C58" s="68"/>
      <c r="D58" s="68"/>
      <c r="E58" s="2" t="s">
        <v>11</v>
      </c>
      <c r="F58" s="3">
        <v>150</v>
      </c>
      <c r="G58" s="4">
        <v>0</v>
      </c>
      <c r="H58" s="37">
        <v>0</v>
      </c>
      <c r="I58" s="34">
        <f>SUM(G58*F58)*(1-H58)</f>
        <v>0</v>
      </c>
      <c r="J58" s="17"/>
    </row>
    <row r="59" spans="1:10" ht="15" customHeight="1" thickBot="1" x14ac:dyDescent="0.3">
      <c r="A59" s="54"/>
      <c r="B59" s="56" t="s">
        <v>8</v>
      </c>
      <c r="C59" s="57"/>
      <c r="D59" s="57"/>
      <c r="E59" s="57"/>
      <c r="F59" s="57"/>
      <c r="G59" s="58" t="s">
        <v>23</v>
      </c>
      <c r="H59" s="57"/>
      <c r="I59" s="57"/>
      <c r="J59" s="17"/>
    </row>
    <row r="60" spans="1:10" ht="15" customHeight="1" thickBot="1" x14ac:dyDescent="0.3">
      <c r="A60" s="55"/>
      <c r="B60" s="69" t="s">
        <v>9</v>
      </c>
      <c r="C60" s="70"/>
      <c r="D60" s="70"/>
      <c r="E60" s="70"/>
      <c r="F60" s="70"/>
      <c r="G60" s="70"/>
      <c r="H60" s="70"/>
      <c r="I60" s="70"/>
      <c r="J60" s="17"/>
    </row>
    <row r="61" spans="1:10" ht="15.75" thickBot="1" x14ac:dyDescent="0.3">
      <c r="A61" s="62"/>
      <c r="B61" s="62"/>
      <c r="C61" s="62"/>
      <c r="D61" s="62"/>
      <c r="E61" s="62"/>
      <c r="F61" s="62"/>
      <c r="G61" s="62"/>
      <c r="H61" s="62"/>
      <c r="I61" s="62"/>
      <c r="J61" s="17"/>
    </row>
    <row r="62" spans="1:10" ht="15.75" thickBot="1" x14ac:dyDescent="0.3">
      <c r="A62" s="62"/>
      <c r="B62" s="62"/>
      <c r="C62" s="62"/>
      <c r="D62" s="62"/>
      <c r="E62" s="62"/>
      <c r="F62" s="62"/>
      <c r="G62" s="62"/>
      <c r="H62" s="62"/>
      <c r="I62" s="62"/>
      <c r="J62" s="17"/>
    </row>
    <row r="63" spans="1:10" ht="26.25" thickBot="1" x14ac:dyDescent="0.3">
      <c r="A63" s="13" t="s">
        <v>1</v>
      </c>
      <c r="B63" s="59" t="s">
        <v>2</v>
      </c>
      <c r="C63" s="60"/>
      <c r="D63" s="61"/>
      <c r="E63" s="14" t="s">
        <v>3</v>
      </c>
      <c r="F63" s="14" t="s">
        <v>4</v>
      </c>
      <c r="G63" s="14" t="s">
        <v>5</v>
      </c>
      <c r="H63" s="36" t="s">
        <v>32</v>
      </c>
      <c r="I63" s="15" t="s">
        <v>7</v>
      </c>
      <c r="J63" s="17"/>
    </row>
    <row r="64" spans="1:10" ht="15" customHeight="1" x14ac:dyDescent="0.25">
      <c r="A64" s="53">
        <v>22</v>
      </c>
      <c r="B64" s="63" t="s">
        <v>45</v>
      </c>
      <c r="C64" s="64"/>
      <c r="D64" s="64"/>
      <c r="E64" s="64"/>
      <c r="F64" s="64"/>
      <c r="G64" s="64"/>
      <c r="H64" s="64"/>
      <c r="I64" s="64"/>
      <c r="J64" s="17"/>
    </row>
    <row r="65" spans="1:10" ht="30" customHeight="1" thickBot="1" x14ac:dyDescent="0.3">
      <c r="A65" s="54"/>
      <c r="B65" s="67" t="s">
        <v>66</v>
      </c>
      <c r="C65" s="68"/>
      <c r="D65" s="68"/>
      <c r="E65" s="2" t="s">
        <v>11</v>
      </c>
      <c r="F65" s="3">
        <v>50</v>
      </c>
      <c r="G65" s="4">
        <v>0</v>
      </c>
      <c r="H65" s="37">
        <v>0</v>
      </c>
      <c r="I65" s="34">
        <f>SUM(G65*F65)*(1-H65)</f>
        <v>0</v>
      </c>
      <c r="J65" s="17"/>
    </row>
    <row r="66" spans="1:10" ht="15" customHeight="1" thickBot="1" x14ac:dyDescent="0.3">
      <c r="A66" s="54"/>
      <c r="B66" s="56" t="s">
        <v>8</v>
      </c>
      <c r="C66" s="57"/>
      <c r="D66" s="57"/>
      <c r="E66" s="57"/>
      <c r="F66" s="57"/>
      <c r="G66" s="58" t="s">
        <v>23</v>
      </c>
      <c r="H66" s="57"/>
      <c r="I66" s="57"/>
      <c r="J66" s="17"/>
    </row>
    <row r="67" spans="1:10" ht="15" customHeight="1" thickBot="1" x14ac:dyDescent="0.3">
      <c r="A67" s="55"/>
      <c r="B67" s="69" t="s">
        <v>9</v>
      </c>
      <c r="C67" s="70"/>
      <c r="D67" s="70"/>
      <c r="E67" s="70"/>
      <c r="F67" s="70"/>
      <c r="G67" s="70"/>
      <c r="H67" s="70"/>
      <c r="I67" s="70"/>
      <c r="J67" s="17"/>
    </row>
    <row r="68" spans="1:10" ht="15.75" thickBot="1" x14ac:dyDescent="0.3">
      <c r="A68" s="62"/>
      <c r="B68" s="62"/>
      <c r="C68" s="62"/>
      <c r="D68" s="62"/>
      <c r="E68" s="62"/>
      <c r="F68" s="62"/>
      <c r="G68" s="62"/>
      <c r="H68" s="62"/>
      <c r="I68" s="62"/>
      <c r="J68" s="26"/>
    </row>
    <row r="69" spans="1:10" x14ac:dyDescent="0.25">
      <c r="A69" s="77" t="s">
        <v>215</v>
      </c>
      <c r="B69" s="78"/>
      <c r="C69" s="78"/>
      <c r="D69" s="78"/>
      <c r="E69" s="78"/>
      <c r="F69" s="78"/>
      <c r="G69" s="78"/>
      <c r="H69" s="78"/>
      <c r="I69" s="16">
        <f>SUM(I65,I58,I52,I46,I34,I28,I22,I16,I10,I4)</f>
        <v>0</v>
      </c>
      <c r="J69" s="17"/>
    </row>
  </sheetData>
  <mergeCells count="91">
    <mergeCell ref="B60:I60"/>
    <mergeCell ref="A62:I62"/>
    <mergeCell ref="B63:D63"/>
    <mergeCell ref="A64:A67"/>
    <mergeCell ref="B64:I64"/>
    <mergeCell ref="B66:F66"/>
    <mergeCell ref="G66:I66"/>
    <mergeCell ref="A61:I61"/>
    <mergeCell ref="B65:D65"/>
    <mergeCell ref="B67:I67"/>
    <mergeCell ref="A68:I68"/>
    <mergeCell ref="A69:H69"/>
    <mergeCell ref="B45:I45"/>
    <mergeCell ref="B46:D46"/>
    <mergeCell ref="B47:F47"/>
    <mergeCell ref="B58:D58"/>
    <mergeCell ref="B59:F59"/>
    <mergeCell ref="G59:I59"/>
    <mergeCell ref="A57:A60"/>
    <mergeCell ref="B57:I57"/>
    <mergeCell ref="G47:I47"/>
    <mergeCell ref="B48:I48"/>
    <mergeCell ref="B56:D56"/>
    <mergeCell ref="A55:I55"/>
    <mergeCell ref="B51:I51"/>
    <mergeCell ref="A49:I49"/>
    <mergeCell ref="A37:I37"/>
    <mergeCell ref="B38:D38"/>
    <mergeCell ref="A39:A42"/>
    <mergeCell ref="B39:I39"/>
    <mergeCell ref="B40:D40"/>
    <mergeCell ref="B41:F41"/>
    <mergeCell ref="G41:I41"/>
    <mergeCell ref="B42:I42"/>
    <mergeCell ref="A7:I7"/>
    <mergeCell ref="B8:D8"/>
    <mergeCell ref="B15:I15"/>
    <mergeCell ref="A9:A12"/>
    <mergeCell ref="B9:I9"/>
    <mergeCell ref="B10:D10"/>
    <mergeCell ref="B11:F11"/>
    <mergeCell ref="G11:I11"/>
    <mergeCell ref="B12:I12"/>
    <mergeCell ref="A13:I13"/>
    <mergeCell ref="B14:D14"/>
    <mergeCell ref="A15:A18"/>
    <mergeCell ref="B16:D16"/>
    <mergeCell ref="B17:F17"/>
    <mergeCell ref="G17:I17"/>
    <mergeCell ref="B18:I18"/>
    <mergeCell ref="A1:I1"/>
    <mergeCell ref="B2:D2"/>
    <mergeCell ref="B5:F5"/>
    <mergeCell ref="B6:I6"/>
    <mergeCell ref="A3:A6"/>
    <mergeCell ref="B3:I3"/>
    <mergeCell ref="B4:D4"/>
    <mergeCell ref="G5:I5"/>
    <mergeCell ref="B22:D22"/>
    <mergeCell ref="B24:I24"/>
    <mergeCell ref="A19:I19"/>
    <mergeCell ref="B20:D20"/>
    <mergeCell ref="A21:A24"/>
    <mergeCell ref="B21:I21"/>
    <mergeCell ref="B23:F23"/>
    <mergeCell ref="G23:I23"/>
    <mergeCell ref="A25:I25"/>
    <mergeCell ref="B28:D28"/>
    <mergeCell ref="B33:I33"/>
    <mergeCell ref="A31:I31"/>
    <mergeCell ref="B32:D32"/>
    <mergeCell ref="A33:A36"/>
    <mergeCell ref="B34:D34"/>
    <mergeCell ref="B35:F35"/>
    <mergeCell ref="G35:I35"/>
    <mergeCell ref="B36:I36"/>
    <mergeCell ref="B26:D26"/>
    <mergeCell ref="A27:A30"/>
    <mergeCell ref="B27:I27"/>
    <mergeCell ref="B29:F29"/>
    <mergeCell ref="G29:I29"/>
    <mergeCell ref="B30:I30"/>
    <mergeCell ref="A43:I43"/>
    <mergeCell ref="B44:D44"/>
    <mergeCell ref="A45:A48"/>
    <mergeCell ref="B50:D50"/>
    <mergeCell ref="A51:A54"/>
    <mergeCell ref="B52:D52"/>
    <mergeCell ref="B53:F53"/>
    <mergeCell ref="G53:I53"/>
    <mergeCell ref="B54:I5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A1:J69"/>
  <sheetViews>
    <sheetView topLeftCell="A33" workbookViewId="0">
      <selection activeCell="B28" sqref="B28:D28"/>
    </sheetView>
  </sheetViews>
  <sheetFormatPr defaultRowHeight="15" x14ac:dyDescent="0.25"/>
  <cols>
    <col min="1" max="1" width="7.7109375" customWidth="1"/>
    <col min="2" max="4" width="15.7109375" customWidth="1"/>
    <col min="5" max="5" width="10.7109375" customWidth="1"/>
    <col min="6" max="6" width="12.7109375" customWidth="1"/>
    <col min="7" max="7" width="15.7109375" customWidth="1"/>
    <col min="8" max="8" width="15.7109375" style="38" customWidth="1"/>
    <col min="9" max="9" width="25.7109375" customWidth="1"/>
  </cols>
  <sheetData>
    <row r="1" spans="1:10" ht="20.100000000000001" customHeight="1" thickBot="1" x14ac:dyDescent="0.3">
      <c r="A1" s="94" t="s">
        <v>214</v>
      </c>
      <c r="B1" s="94"/>
      <c r="C1" s="94"/>
      <c r="D1" s="94"/>
      <c r="E1" s="94"/>
      <c r="F1" s="94"/>
      <c r="G1" s="94"/>
      <c r="H1" s="94"/>
      <c r="I1" s="94"/>
      <c r="J1" s="17"/>
    </row>
    <row r="2" spans="1:10" ht="26.25" thickBot="1" x14ac:dyDescent="0.3">
      <c r="A2" s="13" t="s">
        <v>1</v>
      </c>
      <c r="B2" s="59" t="s">
        <v>2</v>
      </c>
      <c r="C2" s="60"/>
      <c r="D2" s="61"/>
      <c r="E2" s="14" t="s">
        <v>3</v>
      </c>
      <c r="F2" s="14" t="s">
        <v>4</v>
      </c>
      <c r="G2" s="14" t="s">
        <v>5</v>
      </c>
      <c r="H2" s="36" t="s">
        <v>6</v>
      </c>
      <c r="I2" s="15" t="s">
        <v>7</v>
      </c>
      <c r="J2" s="17"/>
    </row>
    <row r="3" spans="1:10" ht="15" customHeight="1" x14ac:dyDescent="0.25">
      <c r="A3" s="53">
        <v>23</v>
      </c>
      <c r="B3" s="63" t="s">
        <v>67</v>
      </c>
      <c r="C3" s="64"/>
      <c r="D3" s="64"/>
      <c r="E3" s="64"/>
      <c r="F3" s="64"/>
      <c r="G3" s="64"/>
      <c r="H3" s="64"/>
      <c r="I3" s="64"/>
      <c r="J3" s="17"/>
    </row>
    <row r="4" spans="1:10" ht="15" customHeight="1" thickBot="1" x14ac:dyDescent="0.3">
      <c r="A4" s="54"/>
      <c r="B4" s="71" t="s">
        <v>68</v>
      </c>
      <c r="C4" s="72"/>
      <c r="D4" s="72"/>
      <c r="E4" s="2" t="s">
        <v>11</v>
      </c>
      <c r="F4" s="3">
        <v>60</v>
      </c>
      <c r="G4" s="4">
        <v>0</v>
      </c>
      <c r="H4" s="37">
        <v>0</v>
      </c>
      <c r="I4" s="34">
        <f>SUM(G4*F4)*(1-H4)</f>
        <v>0</v>
      </c>
      <c r="J4" s="17"/>
    </row>
    <row r="5" spans="1:10" ht="15" customHeight="1" thickBot="1" x14ac:dyDescent="0.3">
      <c r="A5" s="54"/>
      <c r="B5" s="56" t="s">
        <v>8</v>
      </c>
      <c r="C5" s="57"/>
      <c r="D5" s="57"/>
      <c r="E5" s="57"/>
      <c r="F5" s="57"/>
      <c r="G5" s="58" t="s">
        <v>23</v>
      </c>
      <c r="H5" s="57"/>
      <c r="I5" s="57"/>
      <c r="J5" s="17"/>
    </row>
    <row r="6" spans="1:10" ht="15" customHeight="1" thickBot="1" x14ac:dyDescent="0.3">
      <c r="A6" s="55"/>
      <c r="B6" s="69" t="s">
        <v>9</v>
      </c>
      <c r="C6" s="70"/>
      <c r="D6" s="70"/>
      <c r="E6" s="70"/>
      <c r="F6" s="70"/>
      <c r="G6" s="70"/>
      <c r="H6" s="70"/>
      <c r="I6" s="70"/>
      <c r="J6" s="17"/>
    </row>
    <row r="7" spans="1:10" ht="15.75" thickBot="1" x14ac:dyDescent="0.3">
      <c r="A7" s="62"/>
      <c r="B7" s="62"/>
      <c r="C7" s="62"/>
      <c r="D7" s="62"/>
      <c r="E7" s="62"/>
      <c r="F7" s="62"/>
      <c r="G7" s="62"/>
      <c r="H7" s="62"/>
      <c r="I7" s="62"/>
      <c r="J7" s="17"/>
    </row>
    <row r="8" spans="1:10" ht="26.25" thickBot="1" x14ac:dyDescent="0.3">
      <c r="A8" s="13" t="s">
        <v>1</v>
      </c>
      <c r="B8" s="59" t="s">
        <v>2</v>
      </c>
      <c r="C8" s="60"/>
      <c r="D8" s="61"/>
      <c r="E8" s="14" t="s">
        <v>3</v>
      </c>
      <c r="F8" s="14" t="s">
        <v>4</v>
      </c>
      <c r="G8" s="14" t="s">
        <v>5</v>
      </c>
      <c r="H8" s="36" t="s">
        <v>32</v>
      </c>
      <c r="I8" s="15" t="s">
        <v>7</v>
      </c>
      <c r="J8" s="17"/>
    </row>
    <row r="9" spans="1:10" ht="15" customHeight="1" x14ac:dyDescent="0.25">
      <c r="A9" s="53">
        <v>24</v>
      </c>
      <c r="B9" s="63" t="s">
        <v>69</v>
      </c>
      <c r="C9" s="64"/>
      <c r="D9" s="64"/>
      <c r="E9" s="64"/>
      <c r="F9" s="64"/>
      <c r="G9" s="64"/>
      <c r="H9" s="64"/>
      <c r="I9" s="64"/>
      <c r="J9" s="17"/>
    </row>
    <row r="10" spans="1:10" ht="15" customHeight="1" thickBot="1" x14ac:dyDescent="0.3">
      <c r="A10" s="54"/>
      <c r="B10" s="71" t="s">
        <v>70</v>
      </c>
      <c r="C10" s="72"/>
      <c r="D10" s="72"/>
      <c r="E10" s="2" t="s">
        <v>11</v>
      </c>
      <c r="F10" s="3">
        <v>60</v>
      </c>
      <c r="G10" s="4">
        <v>0</v>
      </c>
      <c r="H10" s="37">
        <v>0</v>
      </c>
      <c r="I10" s="34">
        <f>SUM(G10*F10)*(1-H10)</f>
        <v>0</v>
      </c>
      <c r="J10" s="17"/>
    </row>
    <row r="11" spans="1:10" ht="15" customHeight="1" thickBot="1" x14ac:dyDescent="0.3">
      <c r="A11" s="54"/>
      <c r="B11" s="56" t="s">
        <v>8</v>
      </c>
      <c r="C11" s="57"/>
      <c r="D11" s="57"/>
      <c r="E11" s="57"/>
      <c r="F11" s="57"/>
      <c r="G11" s="58" t="s">
        <v>23</v>
      </c>
      <c r="H11" s="57"/>
      <c r="I11" s="57"/>
      <c r="J11" s="17"/>
    </row>
    <row r="12" spans="1:10" ht="15" customHeight="1" thickBot="1" x14ac:dyDescent="0.3">
      <c r="A12" s="55"/>
      <c r="B12" s="69" t="s">
        <v>9</v>
      </c>
      <c r="C12" s="70"/>
      <c r="D12" s="70"/>
      <c r="E12" s="70"/>
      <c r="F12" s="70"/>
      <c r="G12" s="70"/>
      <c r="H12" s="70"/>
      <c r="I12" s="70"/>
      <c r="J12" s="17"/>
    </row>
    <row r="13" spans="1:10" ht="15.75" thickBot="1" x14ac:dyDescent="0.3">
      <c r="A13" s="62"/>
      <c r="B13" s="62"/>
      <c r="C13" s="62"/>
      <c r="D13" s="62"/>
      <c r="E13" s="62"/>
      <c r="F13" s="62"/>
      <c r="G13" s="62"/>
      <c r="H13" s="62"/>
      <c r="I13" s="62"/>
      <c r="J13" s="17"/>
    </row>
    <row r="14" spans="1:10" ht="26.25" thickBot="1" x14ac:dyDescent="0.3">
      <c r="A14" s="13" t="s">
        <v>1</v>
      </c>
      <c r="B14" s="59" t="s">
        <v>2</v>
      </c>
      <c r="C14" s="60"/>
      <c r="D14" s="61"/>
      <c r="E14" s="14" t="s">
        <v>3</v>
      </c>
      <c r="F14" s="14" t="s">
        <v>4</v>
      </c>
      <c r="G14" s="14" t="s">
        <v>5</v>
      </c>
      <c r="H14" s="36" t="s">
        <v>32</v>
      </c>
      <c r="I14" s="15" t="s">
        <v>7</v>
      </c>
      <c r="J14" s="17"/>
    </row>
    <row r="15" spans="1:10" ht="15" customHeight="1" x14ac:dyDescent="0.25">
      <c r="A15" s="53">
        <v>25</v>
      </c>
      <c r="B15" s="63" t="s">
        <v>71</v>
      </c>
      <c r="C15" s="64"/>
      <c r="D15" s="64"/>
      <c r="E15" s="64"/>
      <c r="F15" s="64"/>
      <c r="G15" s="64"/>
      <c r="H15" s="64"/>
      <c r="I15" s="64"/>
      <c r="J15" s="17"/>
    </row>
    <row r="16" spans="1:10" ht="15" customHeight="1" thickBot="1" x14ac:dyDescent="0.3">
      <c r="A16" s="54"/>
      <c r="B16" s="71" t="s">
        <v>72</v>
      </c>
      <c r="C16" s="72"/>
      <c r="D16" s="72"/>
      <c r="E16" s="2" t="s">
        <v>11</v>
      </c>
      <c r="F16" s="3">
        <v>125</v>
      </c>
      <c r="G16" s="4">
        <v>0</v>
      </c>
      <c r="H16" s="37">
        <v>0</v>
      </c>
      <c r="I16" s="34">
        <f>SUM(G16*F16)*(1-H16)</f>
        <v>0</v>
      </c>
      <c r="J16" s="17"/>
    </row>
    <row r="17" spans="1:10" ht="15" customHeight="1" thickBot="1" x14ac:dyDescent="0.3">
      <c r="A17" s="54"/>
      <c r="B17" s="56" t="s">
        <v>8</v>
      </c>
      <c r="C17" s="57"/>
      <c r="D17" s="57"/>
      <c r="E17" s="57"/>
      <c r="F17" s="57"/>
      <c r="G17" s="58" t="s">
        <v>23</v>
      </c>
      <c r="H17" s="57"/>
      <c r="I17" s="57"/>
      <c r="J17" s="17"/>
    </row>
    <row r="18" spans="1:10" ht="15" customHeight="1" thickBot="1" x14ac:dyDescent="0.3">
      <c r="A18" s="55"/>
      <c r="B18" s="69" t="s">
        <v>9</v>
      </c>
      <c r="C18" s="70"/>
      <c r="D18" s="70"/>
      <c r="E18" s="70"/>
      <c r="F18" s="70"/>
      <c r="G18" s="70"/>
      <c r="H18" s="70"/>
      <c r="I18" s="70"/>
      <c r="J18" s="17"/>
    </row>
    <row r="19" spans="1:10" ht="15.75" thickBot="1" x14ac:dyDescent="0.3">
      <c r="A19" s="62"/>
      <c r="B19" s="62"/>
      <c r="C19" s="62"/>
      <c r="D19" s="62"/>
      <c r="E19" s="62"/>
      <c r="F19" s="62"/>
      <c r="G19" s="62"/>
      <c r="H19" s="62"/>
      <c r="I19" s="62"/>
      <c r="J19" s="17"/>
    </row>
    <row r="20" spans="1:10" ht="26.25" thickBot="1" x14ac:dyDescent="0.3">
      <c r="A20" s="13" t="s">
        <v>1</v>
      </c>
      <c r="B20" s="59" t="s">
        <v>2</v>
      </c>
      <c r="C20" s="60"/>
      <c r="D20" s="61"/>
      <c r="E20" s="14" t="s">
        <v>3</v>
      </c>
      <c r="F20" s="14" t="s">
        <v>4</v>
      </c>
      <c r="G20" s="14" t="s">
        <v>5</v>
      </c>
      <c r="H20" s="36" t="s">
        <v>32</v>
      </c>
      <c r="I20" s="15" t="s">
        <v>7</v>
      </c>
      <c r="J20" s="17"/>
    </row>
    <row r="21" spans="1:10" ht="15" customHeight="1" x14ac:dyDescent="0.25">
      <c r="A21" s="53">
        <v>26</v>
      </c>
      <c r="B21" s="63" t="s">
        <v>73</v>
      </c>
      <c r="C21" s="64"/>
      <c r="D21" s="64"/>
      <c r="E21" s="64"/>
      <c r="F21" s="64"/>
      <c r="G21" s="64"/>
      <c r="H21" s="64"/>
      <c r="I21" s="64"/>
      <c r="J21" s="17"/>
    </row>
    <row r="22" spans="1:10" ht="15" customHeight="1" thickBot="1" x14ac:dyDescent="0.3">
      <c r="A22" s="54"/>
      <c r="B22" s="71" t="s">
        <v>74</v>
      </c>
      <c r="C22" s="72"/>
      <c r="D22" s="72"/>
      <c r="E22" s="2" t="s">
        <v>11</v>
      </c>
      <c r="F22" s="3">
        <v>15</v>
      </c>
      <c r="G22" s="4">
        <v>0</v>
      </c>
      <c r="H22" s="37">
        <v>0</v>
      </c>
      <c r="I22" s="34">
        <f>SUM(G22*F22)*(1-H22)</f>
        <v>0</v>
      </c>
      <c r="J22" s="17"/>
    </row>
    <row r="23" spans="1:10" ht="15" customHeight="1" thickBot="1" x14ac:dyDescent="0.3">
      <c r="A23" s="54"/>
      <c r="B23" s="56" t="s">
        <v>8</v>
      </c>
      <c r="C23" s="57"/>
      <c r="D23" s="57"/>
      <c r="E23" s="57"/>
      <c r="F23" s="57"/>
      <c r="G23" s="58" t="s">
        <v>23</v>
      </c>
      <c r="H23" s="57"/>
      <c r="I23" s="57"/>
      <c r="J23" s="17"/>
    </row>
    <row r="24" spans="1:10" ht="15" customHeight="1" thickBot="1" x14ac:dyDescent="0.3">
      <c r="A24" s="55"/>
      <c r="B24" s="69" t="s">
        <v>9</v>
      </c>
      <c r="C24" s="70"/>
      <c r="D24" s="70"/>
      <c r="E24" s="70"/>
      <c r="F24" s="70"/>
      <c r="G24" s="70"/>
      <c r="H24" s="70"/>
      <c r="I24" s="70"/>
      <c r="J24" s="17"/>
    </row>
    <row r="25" spans="1:10" ht="15.75" thickBot="1" x14ac:dyDescent="0.3">
      <c r="A25" s="62"/>
      <c r="B25" s="62"/>
      <c r="C25" s="62"/>
      <c r="D25" s="62"/>
      <c r="E25" s="62"/>
      <c r="F25" s="62"/>
      <c r="G25" s="62"/>
      <c r="H25" s="62"/>
      <c r="I25" s="62"/>
      <c r="J25" s="17"/>
    </row>
    <row r="26" spans="1:10" ht="26.25" thickBot="1" x14ac:dyDescent="0.3">
      <c r="A26" s="13" t="s">
        <v>1</v>
      </c>
      <c r="B26" s="59" t="s">
        <v>2</v>
      </c>
      <c r="C26" s="60"/>
      <c r="D26" s="61"/>
      <c r="E26" s="14" t="s">
        <v>3</v>
      </c>
      <c r="F26" s="14" t="s">
        <v>4</v>
      </c>
      <c r="G26" s="14" t="s">
        <v>5</v>
      </c>
      <c r="H26" s="36" t="s">
        <v>32</v>
      </c>
      <c r="I26" s="15" t="s">
        <v>7</v>
      </c>
      <c r="J26" s="17"/>
    </row>
    <row r="27" spans="1:10" ht="15" customHeight="1" x14ac:dyDescent="0.25">
      <c r="A27" s="53">
        <v>27</v>
      </c>
      <c r="B27" s="63" t="s">
        <v>75</v>
      </c>
      <c r="C27" s="64"/>
      <c r="D27" s="64"/>
      <c r="E27" s="64"/>
      <c r="F27" s="64"/>
      <c r="G27" s="64"/>
      <c r="H27" s="64"/>
      <c r="I27" s="64"/>
      <c r="J27" s="17"/>
    </row>
    <row r="28" spans="1:10" ht="30" customHeight="1" thickBot="1" x14ac:dyDescent="0.3">
      <c r="A28" s="54"/>
      <c r="B28" s="67" t="s">
        <v>76</v>
      </c>
      <c r="C28" s="68"/>
      <c r="D28" s="68"/>
      <c r="E28" s="2" t="s">
        <v>11</v>
      </c>
      <c r="F28" s="3">
        <v>50</v>
      </c>
      <c r="G28" s="4">
        <v>0</v>
      </c>
      <c r="H28" s="37">
        <v>0</v>
      </c>
      <c r="I28" s="34">
        <f>SUM(G28*F28)*(1-H28)</f>
        <v>0</v>
      </c>
      <c r="J28" s="17"/>
    </row>
    <row r="29" spans="1:10" ht="15" customHeight="1" thickBot="1" x14ac:dyDescent="0.3">
      <c r="A29" s="54"/>
      <c r="B29" s="56" t="s">
        <v>8</v>
      </c>
      <c r="C29" s="57"/>
      <c r="D29" s="57"/>
      <c r="E29" s="57"/>
      <c r="F29" s="57"/>
      <c r="G29" s="58" t="s">
        <v>23</v>
      </c>
      <c r="H29" s="57"/>
      <c r="I29" s="57"/>
      <c r="J29" s="17"/>
    </row>
    <row r="30" spans="1:10" ht="15" customHeight="1" thickBot="1" x14ac:dyDescent="0.3">
      <c r="A30" s="55"/>
      <c r="B30" s="69" t="s">
        <v>9</v>
      </c>
      <c r="C30" s="70"/>
      <c r="D30" s="70"/>
      <c r="E30" s="70"/>
      <c r="F30" s="70"/>
      <c r="G30" s="70"/>
      <c r="H30" s="70"/>
      <c r="I30" s="70"/>
      <c r="J30" s="17"/>
    </row>
    <row r="31" spans="1:10" ht="15.75" thickBot="1" x14ac:dyDescent="0.3">
      <c r="A31" s="62"/>
      <c r="B31" s="62"/>
      <c r="C31" s="62"/>
      <c r="D31" s="62"/>
      <c r="E31" s="62"/>
      <c r="F31" s="62"/>
      <c r="G31" s="62"/>
      <c r="H31" s="62"/>
      <c r="I31" s="62"/>
      <c r="J31" s="17"/>
    </row>
    <row r="32" spans="1:10" ht="26.25" thickBot="1" x14ac:dyDescent="0.3">
      <c r="A32" s="13" t="s">
        <v>1</v>
      </c>
      <c r="B32" s="59" t="s">
        <v>2</v>
      </c>
      <c r="C32" s="60"/>
      <c r="D32" s="61"/>
      <c r="E32" s="14" t="s">
        <v>3</v>
      </c>
      <c r="F32" s="14" t="s">
        <v>4</v>
      </c>
      <c r="G32" s="14" t="s">
        <v>5</v>
      </c>
      <c r="H32" s="36" t="s">
        <v>32</v>
      </c>
      <c r="I32" s="15" t="s">
        <v>7</v>
      </c>
      <c r="J32" s="17"/>
    </row>
    <row r="33" spans="1:10" ht="15" customHeight="1" x14ac:dyDescent="0.25">
      <c r="A33" s="53">
        <v>28</v>
      </c>
      <c r="B33" s="73" t="s">
        <v>77</v>
      </c>
      <c r="C33" s="74"/>
      <c r="D33" s="74"/>
      <c r="E33" s="74"/>
      <c r="F33" s="74"/>
      <c r="G33" s="74"/>
      <c r="H33" s="74"/>
      <c r="I33" s="74"/>
      <c r="J33" s="17"/>
    </row>
    <row r="34" spans="1:10" ht="15" customHeight="1" thickBot="1" x14ac:dyDescent="0.3">
      <c r="A34" s="54"/>
      <c r="B34" s="71" t="s">
        <v>78</v>
      </c>
      <c r="C34" s="72"/>
      <c r="D34" s="72"/>
      <c r="E34" s="2" t="s">
        <v>11</v>
      </c>
      <c r="F34" s="3">
        <v>15</v>
      </c>
      <c r="G34" s="4">
        <v>0</v>
      </c>
      <c r="H34" s="37">
        <v>0</v>
      </c>
      <c r="I34" s="34">
        <f>SUM(G34*F34)*(1-H34)</f>
        <v>0</v>
      </c>
      <c r="J34" s="17"/>
    </row>
    <row r="35" spans="1:10" ht="15" customHeight="1" thickBot="1" x14ac:dyDescent="0.3">
      <c r="A35" s="54"/>
      <c r="B35" s="56" t="s">
        <v>8</v>
      </c>
      <c r="C35" s="57"/>
      <c r="D35" s="57"/>
      <c r="E35" s="57"/>
      <c r="F35" s="57"/>
      <c r="G35" s="58" t="s">
        <v>23</v>
      </c>
      <c r="H35" s="57"/>
      <c r="I35" s="57"/>
      <c r="J35" s="17"/>
    </row>
    <row r="36" spans="1:10" ht="15" customHeight="1" thickBot="1" x14ac:dyDescent="0.3">
      <c r="A36" s="55"/>
      <c r="B36" s="69" t="s">
        <v>9</v>
      </c>
      <c r="C36" s="70"/>
      <c r="D36" s="70"/>
      <c r="E36" s="70"/>
      <c r="F36" s="70"/>
      <c r="G36" s="70"/>
      <c r="H36" s="70"/>
      <c r="I36" s="70"/>
      <c r="J36" s="17"/>
    </row>
    <row r="37" spans="1:10" ht="15.75" thickBot="1" x14ac:dyDescent="0.3">
      <c r="A37" s="62"/>
      <c r="B37" s="62"/>
      <c r="C37" s="62"/>
      <c r="D37" s="62"/>
      <c r="E37" s="62"/>
      <c r="F37" s="62"/>
      <c r="G37" s="62"/>
      <c r="H37" s="62"/>
      <c r="I37" s="62"/>
      <c r="J37" s="17"/>
    </row>
    <row r="38" spans="1:10" ht="26.25" thickBot="1" x14ac:dyDescent="0.3">
      <c r="A38" s="13" t="s">
        <v>1</v>
      </c>
      <c r="B38" s="59" t="s">
        <v>2</v>
      </c>
      <c r="C38" s="60"/>
      <c r="D38" s="61"/>
      <c r="E38" s="14" t="s">
        <v>3</v>
      </c>
      <c r="F38" s="14" t="s">
        <v>4</v>
      </c>
      <c r="G38" s="14" t="s">
        <v>5</v>
      </c>
      <c r="H38" s="36" t="s">
        <v>32</v>
      </c>
      <c r="I38" s="15" t="s">
        <v>7</v>
      </c>
      <c r="J38" s="17"/>
    </row>
    <row r="39" spans="1:10" ht="15" customHeight="1" x14ac:dyDescent="0.25">
      <c r="A39" s="53">
        <v>29</v>
      </c>
      <c r="B39" s="63" t="s">
        <v>79</v>
      </c>
      <c r="C39" s="64"/>
      <c r="D39" s="64"/>
      <c r="E39" s="64"/>
      <c r="F39" s="64"/>
      <c r="G39" s="64"/>
      <c r="H39" s="64"/>
      <c r="I39" s="64"/>
      <c r="J39" s="17"/>
    </row>
    <row r="40" spans="1:10" ht="30" customHeight="1" thickBot="1" x14ac:dyDescent="0.3">
      <c r="A40" s="54"/>
      <c r="B40" s="71" t="s">
        <v>80</v>
      </c>
      <c r="C40" s="72"/>
      <c r="D40" s="72"/>
      <c r="E40" s="2" t="s">
        <v>11</v>
      </c>
      <c r="F40" s="3">
        <v>35</v>
      </c>
      <c r="G40" s="4">
        <v>0</v>
      </c>
      <c r="H40" s="37">
        <v>0</v>
      </c>
      <c r="I40" s="34">
        <f>SUM(G40*F40)*(1-H40)</f>
        <v>0</v>
      </c>
      <c r="J40" s="17"/>
    </row>
    <row r="41" spans="1:10" ht="15" customHeight="1" thickBot="1" x14ac:dyDescent="0.3">
      <c r="A41" s="54"/>
      <c r="B41" s="56" t="s">
        <v>8</v>
      </c>
      <c r="C41" s="57"/>
      <c r="D41" s="57"/>
      <c r="E41" s="57"/>
      <c r="F41" s="57"/>
      <c r="G41" s="58" t="s">
        <v>23</v>
      </c>
      <c r="H41" s="57"/>
      <c r="I41" s="57"/>
      <c r="J41" s="17"/>
    </row>
    <row r="42" spans="1:10" ht="15" customHeight="1" thickBot="1" x14ac:dyDescent="0.3">
      <c r="A42" s="55"/>
      <c r="B42" s="69" t="s">
        <v>9</v>
      </c>
      <c r="C42" s="70"/>
      <c r="D42" s="70"/>
      <c r="E42" s="70"/>
      <c r="F42" s="70"/>
      <c r="G42" s="70"/>
      <c r="H42" s="70"/>
      <c r="I42" s="70"/>
      <c r="J42" s="17"/>
    </row>
    <row r="43" spans="1:10" ht="15.75" thickBot="1" x14ac:dyDescent="0.3">
      <c r="A43" s="62"/>
      <c r="B43" s="62"/>
      <c r="C43" s="62"/>
      <c r="D43" s="62"/>
      <c r="E43" s="62"/>
      <c r="F43" s="62"/>
      <c r="G43" s="62"/>
      <c r="H43" s="62"/>
      <c r="I43" s="62"/>
      <c r="J43" s="17"/>
    </row>
    <row r="44" spans="1:10" ht="26.25" thickBot="1" x14ac:dyDescent="0.3">
      <c r="A44" s="13" t="s">
        <v>1</v>
      </c>
      <c r="B44" s="59" t="s">
        <v>2</v>
      </c>
      <c r="C44" s="60"/>
      <c r="D44" s="61"/>
      <c r="E44" s="14" t="s">
        <v>3</v>
      </c>
      <c r="F44" s="14" t="s">
        <v>4</v>
      </c>
      <c r="G44" s="14" t="s">
        <v>5</v>
      </c>
      <c r="H44" s="36" t="s">
        <v>32</v>
      </c>
      <c r="I44" s="15" t="s">
        <v>7</v>
      </c>
      <c r="J44" s="17"/>
    </row>
    <row r="45" spans="1:10" ht="15" customHeight="1" x14ac:dyDescent="0.25">
      <c r="A45" s="53">
        <v>30</v>
      </c>
      <c r="B45" s="63" t="s">
        <v>81</v>
      </c>
      <c r="C45" s="64"/>
      <c r="D45" s="64"/>
      <c r="E45" s="64"/>
      <c r="F45" s="64"/>
      <c r="G45" s="64"/>
      <c r="H45" s="64"/>
      <c r="I45" s="64"/>
      <c r="J45" s="17"/>
    </row>
    <row r="46" spans="1:10" ht="15" customHeight="1" thickBot="1" x14ac:dyDescent="0.3">
      <c r="A46" s="54"/>
      <c r="B46" s="65" t="s">
        <v>82</v>
      </c>
      <c r="C46" s="66"/>
      <c r="D46" s="66"/>
      <c r="E46" s="2" t="s">
        <v>11</v>
      </c>
      <c r="F46" s="3">
        <v>35</v>
      </c>
      <c r="G46" s="4">
        <v>0</v>
      </c>
      <c r="H46" s="37">
        <v>0</v>
      </c>
      <c r="I46" s="34">
        <f>SUM(G46*F46)*(1-H46)</f>
        <v>0</v>
      </c>
      <c r="J46" s="17"/>
    </row>
    <row r="47" spans="1:10" ht="15" customHeight="1" thickBot="1" x14ac:dyDescent="0.3">
      <c r="A47" s="54"/>
      <c r="B47" s="56" t="s">
        <v>8</v>
      </c>
      <c r="C47" s="57"/>
      <c r="D47" s="57"/>
      <c r="E47" s="57"/>
      <c r="F47" s="57"/>
      <c r="G47" s="58" t="s">
        <v>23</v>
      </c>
      <c r="H47" s="57"/>
      <c r="I47" s="57"/>
      <c r="J47" s="17"/>
    </row>
    <row r="48" spans="1:10" ht="15" customHeight="1" thickBot="1" x14ac:dyDescent="0.3">
      <c r="A48" s="55"/>
      <c r="B48" s="69" t="s">
        <v>9</v>
      </c>
      <c r="C48" s="70"/>
      <c r="D48" s="70"/>
      <c r="E48" s="70"/>
      <c r="F48" s="70"/>
      <c r="G48" s="70"/>
      <c r="H48" s="70"/>
      <c r="I48" s="70"/>
      <c r="J48" s="17"/>
    </row>
    <row r="49" spans="1:10" ht="15.75" thickBot="1" x14ac:dyDescent="0.3">
      <c r="A49" s="62"/>
      <c r="B49" s="62"/>
      <c r="C49" s="62"/>
      <c r="D49" s="62"/>
      <c r="E49" s="62"/>
      <c r="F49" s="62"/>
      <c r="G49" s="62"/>
      <c r="H49" s="62"/>
      <c r="I49" s="62"/>
      <c r="J49" s="17"/>
    </row>
    <row r="50" spans="1:10" ht="26.25" thickBot="1" x14ac:dyDescent="0.3">
      <c r="A50" s="13" t="s">
        <v>1</v>
      </c>
      <c r="B50" s="59" t="s">
        <v>2</v>
      </c>
      <c r="C50" s="60"/>
      <c r="D50" s="61"/>
      <c r="E50" s="14" t="s">
        <v>3</v>
      </c>
      <c r="F50" s="14" t="s">
        <v>4</v>
      </c>
      <c r="G50" s="14" t="s">
        <v>5</v>
      </c>
      <c r="H50" s="36" t="s">
        <v>32</v>
      </c>
      <c r="I50" s="15" t="s">
        <v>7</v>
      </c>
      <c r="J50" s="17"/>
    </row>
    <row r="51" spans="1:10" ht="15" customHeight="1" x14ac:dyDescent="0.25">
      <c r="A51" s="53">
        <v>31</v>
      </c>
      <c r="B51" s="63" t="s">
        <v>83</v>
      </c>
      <c r="C51" s="64"/>
      <c r="D51" s="64"/>
      <c r="E51" s="64"/>
      <c r="F51" s="64"/>
      <c r="G51" s="64"/>
      <c r="H51" s="64"/>
      <c r="I51" s="64"/>
      <c r="J51" s="17"/>
    </row>
    <row r="52" spans="1:10" ht="15" customHeight="1" thickBot="1" x14ac:dyDescent="0.3">
      <c r="A52" s="54"/>
      <c r="B52" s="71"/>
      <c r="C52" s="72"/>
      <c r="D52" s="72"/>
      <c r="E52" s="2" t="s">
        <v>11</v>
      </c>
      <c r="F52" s="3">
        <v>10</v>
      </c>
      <c r="G52" s="4">
        <v>0</v>
      </c>
      <c r="H52" s="37">
        <v>0</v>
      </c>
      <c r="I52" s="34">
        <f>SUM(G52*F52)*(1-H52)</f>
        <v>0</v>
      </c>
      <c r="J52" s="17"/>
    </row>
    <row r="53" spans="1:10" ht="15" customHeight="1" thickBot="1" x14ac:dyDescent="0.3">
      <c r="A53" s="54"/>
      <c r="B53" s="56" t="s">
        <v>8</v>
      </c>
      <c r="C53" s="57"/>
      <c r="D53" s="57"/>
      <c r="E53" s="57"/>
      <c r="F53" s="57"/>
      <c r="G53" s="58" t="s">
        <v>23</v>
      </c>
      <c r="H53" s="57"/>
      <c r="I53" s="57"/>
      <c r="J53" s="17"/>
    </row>
    <row r="54" spans="1:10" ht="15" customHeight="1" thickBot="1" x14ac:dyDescent="0.3">
      <c r="A54" s="55"/>
      <c r="B54" s="69" t="s">
        <v>9</v>
      </c>
      <c r="C54" s="70"/>
      <c r="D54" s="70"/>
      <c r="E54" s="70"/>
      <c r="F54" s="70"/>
      <c r="G54" s="70"/>
      <c r="H54" s="70"/>
      <c r="I54" s="70"/>
      <c r="J54" s="17"/>
    </row>
    <row r="55" spans="1:10" ht="15.75" thickBot="1" x14ac:dyDescent="0.3">
      <c r="A55" s="62"/>
      <c r="B55" s="62"/>
      <c r="C55" s="62"/>
      <c r="D55" s="62"/>
      <c r="E55" s="62"/>
      <c r="F55" s="62"/>
      <c r="G55" s="62"/>
      <c r="H55" s="62"/>
      <c r="I55" s="62"/>
      <c r="J55" s="17"/>
    </row>
    <row r="56" spans="1:10" ht="26.25" thickBot="1" x14ac:dyDescent="0.3">
      <c r="A56" s="13" t="s">
        <v>1</v>
      </c>
      <c r="B56" s="59" t="s">
        <v>2</v>
      </c>
      <c r="C56" s="60"/>
      <c r="D56" s="61"/>
      <c r="E56" s="14" t="s">
        <v>3</v>
      </c>
      <c r="F56" s="14" t="s">
        <v>4</v>
      </c>
      <c r="G56" s="14" t="s">
        <v>5</v>
      </c>
      <c r="H56" s="36" t="s">
        <v>32</v>
      </c>
      <c r="I56" s="15" t="s">
        <v>7</v>
      </c>
      <c r="J56" s="17"/>
    </row>
    <row r="57" spans="1:10" ht="15" customHeight="1" x14ac:dyDescent="0.25">
      <c r="A57" s="53">
        <v>32</v>
      </c>
      <c r="B57" s="63" t="s">
        <v>84</v>
      </c>
      <c r="C57" s="64"/>
      <c r="D57" s="64"/>
      <c r="E57" s="64"/>
      <c r="F57" s="64"/>
      <c r="G57" s="64"/>
      <c r="H57" s="64"/>
      <c r="I57" s="64"/>
      <c r="J57" s="17"/>
    </row>
    <row r="58" spans="1:10" ht="15" customHeight="1" thickBot="1" x14ac:dyDescent="0.3">
      <c r="A58" s="54"/>
      <c r="B58" s="67"/>
      <c r="C58" s="68"/>
      <c r="D58" s="68"/>
      <c r="E58" s="2" t="s">
        <v>11</v>
      </c>
      <c r="F58" s="3">
        <v>10</v>
      </c>
      <c r="G58" s="4">
        <v>0</v>
      </c>
      <c r="H58" s="37">
        <v>0</v>
      </c>
      <c r="I58" s="34">
        <f>SUM(G58*F58)*(1-H58)</f>
        <v>0</v>
      </c>
      <c r="J58" s="17"/>
    </row>
    <row r="59" spans="1:10" ht="15" customHeight="1" thickBot="1" x14ac:dyDescent="0.3">
      <c r="A59" s="54"/>
      <c r="B59" s="56" t="s">
        <v>8</v>
      </c>
      <c r="C59" s="57"/>
      <c r="D59" s="57"/>
      <c r="E59" s="57"/>
      <c r="F59" s="57"/>
      <c r="G59" s="58" t="s">
        <v>23</v>
      </c>
      <c r="H59" s="57"/>
      <c r="I59" s="57"/>
      <c r="J59" s="17"/>
    </row>
    <row r="60" spans="1:10" ht="15" customHeight="1" thickBot="1" x14ac:dyDescent="0.3">
      <c r="A60" s="55"/>
      <c r="B60" s="69" t="s">
        <v>9</v>
      </c>
      <c r="C60" s="70"/>
      <c r="D60" s="70"/>
      <c r="E60" s="70"/>
      <c r="F60" s="70"/>
      <c r="G60" s="70"/>
      <c r="H60" s="70"/>
      <c r="I60" s="70"/>
      <c r="J60" s="17"/>
    </row>
    <row r="61" spans="1:10" ht="15.75" thickBot="1" x14ac:dyDescent="0.3">
      <c r="A61" s="62"/>
      <c r="B61" s="62"/>
      <c r="C61" s="62"/>
      <c r="D61" s="62"/>
      <c r="E61" s="62"/>
      <c r="F61" s="62"/>
      <c r="G61" s="62"/>
      <c r="H61" s="62"/>
      <c r="I61" s="62"/>
      <c r="J61" s="17"/>
    </row>
    <row r="62" spans="1:10" ht="15.75" thickBot="1" x14ac:dyDescent="0.3">
      <c r="A62" s="62"/>
      <c r="B62" s="62"/>
      <c r="C62" s="62"/>
      <c r="D62" s="62"/>
      <c r="E62" s="62"/>
      <c r="F62" s="62"/>
      <c r="G62" s="62"/>
      <c r="H62" s="62"/>
      <c r="I62" s="62"/>
      <c r="J62" s="17"/>
    </row>
    <row r="63" spans="1:10" ht="26.25" thickBot="1" x14ac:dyDescent="0.3">
      <c r="A63" s="13" t="s">
        <v>1</v>
      </c>
      <c r="B63" s="59" t="s">
        <v>2</v>
      </c>
      <c r="C63" s="60"/>
      <c r="D63" s="61"/>
      <c r="E63" s="14" t="s">
        <v>3</v>
      </c>
      <c r="F63" s="14" t="s">
        <v>4</v>
      </c>
      <c r="G63" s="14" t="s">
        <v>5</v>
      </c>
      <c r="H63" s="36" t="s">
        <v>32</v>
      </c>
      <c r="I63" s="15" t="s">
        <v>7</v>
      </c>
      <c r="J63" s="17"/>
    </row>
    <row r="64" spans="1:10" ht="15" customHeight="1" x14ac:dyDescent="0.25">
      <c r="A64" s="53">
        <v>33</v>
      </c>
      <c r="B64" s="63" t="s">
        <v>85</v>
      </c>
      <c r="C64" s="64"/>
      <c r="D64" s="64"/>
      <c r="E64" s="64"/>
      <c r="F64" s="64"/>
      <c r="G64" s="64"/>
      <c r="H64" s="64"/>
      <c r="I64" s="64"/>
      <c r="J64" s="17"/>
    </row>
    <row r="65" spans="1:10" ht="15" customHeight="1" thickBot="1" x14ac:dyDescent="0.3">
      <c r="A65" s="54"/>
      <c r="B65" s="71" t="s">
        <v>86</v>
      </c>
      <c r="C65" s="72"/>
      <c r="D65" s="72"/>
      <c r="E65" s="2" t="s">
        <v>11</v>
      </c>
      <c r="F65" s="3">
        <v>10</v>
      </c>
      <c r="G65" s="4">
        <v>0</v>
      </c>
      <c r="H65" s="37">
        <v>0</v>
      </c>
      <c r="I65" s="34">
        <f>SUM(G65*F65)*(1-H65)</f>
        <v>0</v>
      </c>
      <c r="J65" s="17"/>
    </row>
    <row r="66" spans="1:10" ht="15" customHeight="1" thickBot="1" x14ac:dyDescent="0.3">
      <c r="A66" s="54"/>
      <c r="B66" s="56" t="s">
        <v>8</v>
      </c>
      <c r="C66" s="57"/>
      <c r="D66" s="57"/>
      <c r="E66" s="57"/>
      <c r="F66" s="57"/>
      <c r="G66" s="58" t="s">
        <v>23</v>
      </c>
      <c r="H66" s="57"/>
      <c r="I66" s="57"/>
      <c r="J66" s="17"/>
    </row>
    <row r="67" spans="1:10" ht="15" customHeight="1" thickBot="1" x14ac:dyDescent="0.3">
      <c r="A67" s="55"/>
      <c r="B67" s="69" t="s">
        <v>9</v>
      </c>
      <c r="C67" s="70"/>
      <c r="D67" s="70"/>
      <c r="E67" s="70"/>
      <c r="F67" s="70"/>
      <c r="G67" s="70"/>
      <c r="H67" s="70"/>
      <c r="I67" s="70"/>
      <c r="J67" s="17"/>
    </row>
    <row r="68" spans="1:10" ht="15.75" thickBot="1" x14ac:dyDescent="0.3">
      <c r="A68" s="62"/>
      <c r="B68" s="62"/>
      <c r="C68" s="62"/>
      <c r="D68" s="62"/>
      <c r="E68" s="62"/>
      <c r="F68" s="62"/>
      <c r="G68" s="62"/>
      <c r="H68" s="62"/>
      <c r="I68" s="62"/>
      <c r="J68" s="26"/>
    </row>
    <row r="69" spans="1:10" x14ac:dyDescent="0.25">
      <c r="A69" s="77" t="s">
        <v>216</v>
      </c>
      <c r="B69" s="78"/>
      <c r="C69" s="78"/>
      <c r="D69" s="78"/>
      <c r="E69" s="78"/>
      <c r="F69" s="78"/>
      <c r="G69" s="78"/>
      <c r="H69" s="78"/>
      <c r="I69" s="16">
        <f>SUM(I65,I58,I52,I46,I40,I34,I28,I22,I16,I10,I4)</f>
        <v>0</v>
      </c>
      <c r="J69" s="17"/>
    </row>
  </sheetData>
  <mergeCells count="91">
    <mergeCell ref="A69:H69"/>
    <mergeCell ref="G59:I59"/>
    <mergeCell ref="B60:I60"/>
    <mergeCell ref="A62:I62"/>
    <mergeCell ref="B63:D63"/>
    <mergeCell ref="A64:A67"/>
    <mergeCell ref="B64:I64"/>
    <mergeCell ref="B66:F66"/>
    <mergeCell ref="G66:I66"/>
    <mergeCell ref="B59:F59"/>
    <mergeCell ref="A61:I61"/>
    <mergeCell ref="B65:D65"/>
    <mergeCell ref="B67:I67"/>
    <mergeCell ref="A68:I68"/>
    <mergeCell ref="B44:D44"/>
    <mergeCell ref="A45:A48"/>
    <mergeCell ref="B45:I45"/>
    <mergeCell ref="B46:D46"/>
    <mergeCell ref="B47:F47"/>
    <mergeCell ref="G47:I47"/>
    <mergeCell ref="B48:I48"/>
    <mergeCell ref="A37:I37"/>
    <mergeCell ref="B38:D38"/>
    <mergeCell ref="B58:D58"/>
    <mergeCell ref="B51:I51"/>
    <mergeCell ref="A49:I49"/>
    <mergeCell ref="B50:D50"/>
    <mergeCell ref="A51:A54"/>
    <mergeCell ref="B52:D52"/>
    <mergeCell ref="B53:F53"/>
    <mergeCell ref="G53:I53"/>
    <mergeCell ref="B54:I54"/>
    <mergeCell ref="B56:D56"/>
    <mergeCell ref="A55:I55"/>
    <mergeCell ref="A57:A60"/>
    <mergeCell ref="B57:I57"/>
    <mergeCell ref="A43:I43"/>
    <mergeCell ref="A39:A42"/>
    <mergeCell ref="B39:I39"/>
    <mergeCell ref="B40:D40"/>
    <mergeCell ref="B41:F41"/>
    <mergeCell ref="G41:I41"/>
    <mergeCell ref="B42:I42"/>
    <mergeCell ref="A19:I19"/>
    <mergeCell ref="B20:D20"/>
    <mergeCell ref="A21:A24"/>
    <mergeCell ref="B21:I21"/>
    <mergeCell ref="B23:F23"/>
    <mergeCell ref="G23:I23"/>
    <mergeCell ref="B22:D22"/>
    <mergeCell ref="B24:I24"/>
    <mergeCell ref="A1:I1"/>
    <mergeCell ref="B2:D2"/>
    <mergeCell ref="B5:F5"/>
    <mergeCell ref="B6:I6"/>
    <mergeCell ref="A3:A6"/>
    <mergeCell ref="B3:I3"/>
    <mergeCell ref="B4:D4"/>
    <mergeCell ref="G5:I5"/>
    <mergeCell ref="A7:I7"/>
    <mergeCell ref="B8:D8"/>
    <mergeCell ref="B15:I15"/>
    <mergeCell ref="A9:A12"/>
    <mergeCell ref="B9:I9"/>
    <mergeCell ref="B10:D10"/>
    <mergeCell ref="B11:F11"/>
    <mergeCell ref="G11:I11"/>
    <mergeCell ref="B12:I12"/>
    <mergeCell ref="A13:I13"/>
    <mergeCell ref="B14:D14"/>
    <mergeCell ref="A15:A18"/>
    <mergeCell ref="B16:D16"/>
    <mergeCell ref="B17:F17"/>
    <mergeCell ref="G17:I17"/>
    <mergeCell ref="B18:I18"/>
    <mergeCell ref="A25:I25"/>
    <mergeCell ref="B28:D28"/>
    <mergeCell ref="B33:I33"/>
    <mergeCell ref="A31:I31"/>
    <mergeCell ref="B32:D32"/>
    <mergeCell ref="A33:A36"/>
    <mergeCell ref="B34:D34"/>
    <mergeCell ref="B35:F35"/>
    <mergeCell ref="G35:I35"/>
    <mergeCell ref="B36:I36"/>
    <mergeCell ref="B26:D26"/>
    <mergeCell ref="A27:A30"/>
    <mergeCell ref="B27:I27"/>
    <mergeCell ref="B29:F29"/>
    <mergeCell ref="G29:I29"/>
    <mergeCell ref="B30:I3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sheetPr>
  <dimension ref="A1:J69"/>
  <sheetViews>
    <sheetView topLeftCell="A53" workbookViewId="0">
      <selection activeCell="J67" sqref="A67:XFD67"/>
    </sheetView>
  </sheetViews>
  <sheetFormatPr defaultRowHeight="15" x14ac:dyDescent="0.25"/>
  <cols>
    <col min="1" max="1" width="7.7109375" customWidth="1"/>
    <col min="2" max="4" width="15.7109375" customWidth="1"/>
    <col min="5" max="5" width="10.7109375" customWidth="1"/>
    <col min="6" max="6" width="12.7109375" customWidth="1"/>
    <col min="7" max="7" width="15.7109375" style="39" customWidth="1"/>
    <col min="8" max="8" width="15.7109375" style="38" customWidth="1"/>
    <col min="9" max="9" width="25.7109375" customWidth="1"/>
  </cols>
  <sheetData>
    <row r="1" spans="1:10" ht="20.100000000000001" customHeight="1" thickBot="1" x14ac:dyDescent="0.3">
      <c r="A1" s="94" t="s">
        <v>214</v>
      </c>
      <c r="B1" s="94"/>
      <c r="C1" s="94"/>
      <c r="D1" s="94"/>
      <c r="E1" s="94"/>
      <c r="F1" s="94"/>
      <c r="G1" s="94"/>
      <c r="H1" s="94"/>
      <c r="I1" s="94"/>
      <c r="J1" s="17"/>
    </row>
    <row r="2" spans="1:10" ht="26.25" thickBot="1" x14ac:dyDescent="0.3">
      <c r="A2" s="13" t="s">
        <v>1</v>
      </c>
      <c r="B2" s="59" t="s">
        <v>2</v>
      </c>
      <c r="C2" s="60"/>
      <c r="D2" s="61"/>
      <c r="E2" s="14" t="s">
        <v>3</v>
      </c>
      <c r="F2" s="14" t="s">
        <v>4</v>
      </c>
      <c r="G2" s="43" t="s">
        <v>5</v>
      </c>
      <c r="H2" s="36" t="s">
        <v>6</v>
      </c>
      <c r="I2" s="15" t="s">
        <v>7</v>
      </c>
      <c r="J2" s="17"/>
    </row>
    <row r="3" spans="1:10" ht="15" customHeight="1" x14ac:dyDescent="0.25">
      <c r="A3" s="53">
        <v>34</v>
      </c>
      <c r="B3" s="63" t="s">
        <v>87</v>
      </c>
      <c r="C3" s="64"/>
      <c r="D3" s="64"/>
      <c r="E3" s="64"/>
      <c r="F3" s="64"/>
      <c r="G3" s="64"/>
      <c r="H3" s="64"/>
      <c r="I3" s="64"/>
      <c r="J3" s="17"/>
    </row>
    <row r="4" spans="1:10" ht="30" customHeight="1" thickBot="1" x14ac:dyDescent="0.3">
      <c r="A4" s="54"/>
      <c r="B4" s="71" t="s">
        <v>88</v>
      </c>
      <c r="C4" s="72"/>
      <c r="D4" s="72"/>
      <c r="E4" s="2" t="s">
        <v>11</v>
      </c>
      <c r="F4" s="3">
        <v>5</v>
      </c>
      <c r="G4" s="4">
        <v>0</v>
      </c>
      <c r="H4" s="37">
        <v>0</v>
      </c>
      <c r="I4" s="34">
        <f>SUM(G4*F4)*(1-H4)</f>
        <v>0</v>
      </c>
      <c r="J4" s="17"/>
    </row>
    <row r="5" spans="1:10" ht="15" customHeight="1" thickBot="1" x14ac:dyDescent="0.3">
      <c r="A5" s="54"/>
      <c r="B5" s="56" t="s">
        <v>8</v>
      </c>
      <c r="C5" s="57"/>
      <c r="D5" s="57"/>
      <c r="E5" s="57"/>
      <c r="F5" s="57"/>
      <c r="G5" s="58" t="s">
        <v>23</v>
      </c>
      <c r="H5" s="57"/>
      <c r="I5" s="57"/>
      <c r="J5" s="17"/>
    </row>
    <row r="6" spans="1:10" ht="15" customHeight="1" thickBot="1" x14ac:dyDescent="0.3">
      <c r="A6" s="55"/>
      <c r="B6" s="69" t="s">
        <v>9</v>
      </c>
      <c r="C6" s="70"/>
      <c r="D6" s="70"/>
      <c r="E6" s="70"/>
      <c r="F6" s="70"/>
      <c r="G6" s="70"/>
      <c r="H6" s="70"/>
      <c r="I6" s="70"/>
      <c r="J6" s="17"/>
    </row>
    <row r="7" spans="1:10" ht="15.75" thickBot="1" x14ac:dyDescent="0.3">
      <c r="A7" s="62"/>
      <c r="B7" s="62"/>
      <c r="C7" s="62"/>
      <c r="D7" s="62"/>
      <c r="E7" s="62"/>
      <c r="F7" s="62"/>
      <c r="G7" s="62"/>
      <c r="H7" s="62"/>
      <c r="I7" s="62"/>
      <c r="J7" s="17"/>
    </row>
    <row r="8" spans="1:10" ht="26.25" thickBot="1" x14ac:dyDescent="0.3">
      <c r="A8" s="13" t="s">
        <v>1</v>
      </c>
      <c r="B8" s="59" t="s">
        <v>2</v>
      </c>
      <c r="C8" s="60"/>
      <c r="D8" s="61"/>
      <c r="E8" s="14" t="s">
        <v>3</v>
      </c>
      <c r="F8" s="14" t="s">
        <v>4</v>
      </c>
      <c r="G8" s="43" t="s">
        <v>5</v>
      </c>
      <c r="H8" s="36" t="s">
        <v>32</v>
      </c>
      <c r="I8" s="15" t="s">
        <v>7</v>
      </c>
      <c r="J8" s="17"/>
    </row>
    <row r="9" spans="1:10" ht="15" customHeight="1" x14ac:dyDescent="0.25">
      <c r="A9" s="53">
        <v>35</v>
      </c>
      <c r="B9" s="63" t="s">
        <v>89</v>
      </c>
      <c r="C9" s="64"/>
      <c r="D9" s="64"/>
      <c r="E9" s="64"/>
      <c r="F9" s="64"/>
      <c r="G9" s="64"/>
      <c r="H9" s="64"/>
      <c r="I9" s="64"/>
      <c r="J9" s="17"/>
    </row>
    <row r="10" spans="1:10" ht="45" customHeight="1" thickBot="1" x14ac:dyDescent="0.3">
      <c r="A10" s="54"/>
      <c r="B10" s="71" t="s">
        <v>90</v>
      </c>
      <c r="C10" s="72"/>
      <c r="D10" s="72"/>
      <c r="E10" s="2" t="s">
        <v>11</v>
      </c>
      <c r="F10" s="3">
        <v>60</v>
      </c>
      <c r="G10" s="4">
        <v>0</v>
      </c>
      <c r="H10" s="37">
        <v>0</v>
      </c>
      <c r="I10" s="34">
        <f>SUM(G10*F10)*(1-H10)</f>
        <v>0</v>
      </c>
      <c r="J10" s="17"/>
    </row>
    <row r="11" spans="1:10" ht="15" customHeight="1" thickBot="1" x14ac:dyDescent="0.3">
      <c r="A11" s="54"/>
      <c r="B11" s="56" t="s">
        <v>8</v>
      </c>
      <c r="C11" s="57"/>
      <c r="D11" s="57"/>
      <c r="E11" s="57"/>
      <c r="F11" s="57"/>
      <c r="G11" s="58" t="s">
        <v>23</v>
      </c>
      <c r="H11" s="57"/>
      <c r="I11" s="57"/>
      <c r="J11" s="17"/>
    </row>
    <row r="12" spans="1:10" ht="15" customHeight="1" thickBot="1" x14ac:dyDescent="0.3">
      <c r="A12" s="55"/>
      <c r="B12" s="69" t="s">
        <v>9</v>
      </c>
      <c r="C12" s="70"/>
      <c r="D12" s="70"/>
      <c r="E12" s="70"/>
      <c r="F12" s="70"/>
      <c r="G12" s="70"/>
      <c r="H12" s="70"/>
      <c r="I12" s="70"/>
      <c r="J12" s="17"/>
    </row>
    <row r="13" spans="1:10" ht="15.75" thickBot="1" x14ac:dyDescent="0.3">
      <c r="A13" s="62"/>
      <c r="B13" s="62"/>
      <c r="C13" s="62"/>
      <c r="D13" s="62"/>
      <c r="E13" s="62"/>
      <c r="F13" s="62"/>
      <c r="G13" s="62"/>
      <c r="H13" s="62"/>
      <c r="I13" s="62"/>
      <c r="J13" s="17"/>
    </row>
    <row r="14" spans="1:10" ht="26.25" thickBot="1" x14ac:dyDescent="0.3">
      <c r="A14" s="13" t="s">
        <v>1</v>
      </c>
      <c r="B14" s="59" t="s">
        <v>2</v>
      </c>
      <c r="C14" s="60"/>
      <c r="D14" s="61"/>
      <c r="E14" s="14" t="s">
        <v>3</v>
      </c>
      <c r="F14" s="14" t="s">
        <v>4</v>
      </c>
      <c r="G14" s="43" t="s">
        <v>5</v>
      </c>
      <c r="H14" s="36" t="s">
        <v>32</v>
      </c>
      <c r="I14" s="15" t="s">
        <v>7</v>
      </c>
      <c r="J14" s="17"/>
    </row>
    <row r="15" spans="1:10" ht="15" customHeight="1" x14ac:dyDescent="0.25">
      <c r="A15" s="53">
        <v>36</v>
      </c>
      <c r="B15" s="63" t="s">
        <v>91</v>
      </c>
      <c r="C15" s="64"/>
      <c r="D15" s="64"/>
      <c r="E15" s="64"/>
      <c r="F15" s="64"/>
      <c r="G15" s="64"/>
      <c r="H15" s="64"/>
      <c r="I15" s="64"/>
      <c r="J15" s="17"/>
    </row>
    <row r="16" spans="1:10" ht="30" customHeight="1" thickBot="1" x14ac:dyDescent="0.3">
      <c r="A16" s="54"/>
      <c r="B16" s="71" t="s">
        <v>92</v>
      </c>
      <c r="C16" s="72"/>
      <c r="D16" s="72"/>
      <c r="E16" s="2" t="s">
        <v>11</v>
      </c>
      <c r="F16" s="3">
        <v>50</v>
      </c>
      <c r="G16" s="4">
        <v>0</v>
      </c>
      <c r="H16" s="37">
        <v>0</v>
      </c>
      <c r="I16" s="34">
        <f>SUM(G16*F16)*(1-H16)</f>
        <v>0</v>
      </c>
      <c r="J16" s="17"/>
    </row>
    <row r="17" spans="1:10" ht="15" customHeight="1" thickBot="1" x14ac:dyDescent="0.3">
      <c r="A17" s="54"/>
      <c r="B17" s="56" t="s">
        <v>8</v>
      </c>
      <c r="C17" s="57"/>
      <c r="D17" s="57"/>
      <c r="E17" s="57"/>
      <c r="F17" s="57"/>
      <c r="G17" s="58" t="s">
        <v>23</v>
      </c>
      <c r="H17" s="57"/>
      <c r="I17" s="57"/>
      <c r="J17" s="17"/>
    </row>
    <row r="18" spans="1:10" ht="15" customHeight="1" thickBot="1" x14ac:dyDescent="0.3">
      <c r="A18" s="55"/>
      <c r="B18" s="69" t="s">
        <v>9</v>
      </c>
      <c r="C18" s="70"/>
      <c r="D18" s="70"/>
      <c r="E18" s="70"/>
      <c r="F18" s="70"/>
      <c r="G18" s="70"/>
      <c r="H18" s="70"/>
      <c r="I18" s="70"/>
      <c r="J18" s="17"/>
    </row>
    <row r="19" spans="1:10" ht="15.75" thickBot="1" x14ac:dyDescent="0.3">
      <c r="A19" s="62"/>
      <c r="B19" s="62"/>
      <c r="C19" s="62"/>
      <c r="D19" s="62"/>
      <c r="E19" s="62"/>
      <c r="F19" s="62"/>
      <c r="G19" s="62"/>
      <c r="H19" s="62"/>
      <c r="I19" s="62"/>
      <c r="J19" s="17"/>
    </row>
    <row r="20" spans="1:10" ht="26.25" thickBot="1" x14ac:dyDescent="0.3">
      <c r="A20" s="13" t="s">
        <v>1</v>
      </c>
      <c r="B20" s="59" t="s">
        <v>2</v>
      </c>
      <c r="C20" s="60"/>
      <c r="D20" s="61"/>
      <c r="E20" s="14" t="s">
        <v>3</v>
      </c>
      <c r="F20" s="14" t="s">
        <v>4</v>
      </c>
      <c r="G20" s="43" t="s">
        <v>5</v>
      </c>
      <c r="H20" s="36" t="s">
        <v>32</v>
      </c>
      <c r="I20" s="15" t="s">
        <v>7</v>
      </c>
      <c r="J20" s="17"/>
    </row>
    <row r="21" spans="1:10" ht="15" customHeight="1" x14ac:dyDescent="0.25">
      <c r="A21" s="53">
        <v>37</v>
      </c>
      <c r="B21" s="63" t="s">
        <v>93</v>
      </c>
      <c r="C21" s="64"/>
      <c r="D21" s="64"/>
      <c r="E21" s="64"/>
      <c r="F21" s="64"/>
      <c r="G21" s="64"/>
      <c r="H21" s="64"/>
      <c r="I21" s="64"/>
      <c r="J21" s="17"/>
    </row>
    <row r="22" spans="1:10" ht="45" customHeight="1" thickBot="1" x14ac:dyDescent="0.3">
      <c r="A22" s="54"/>
      <c r="B22" s="71" t="s">
        <v>94</v>
      </c>
      <c r="C22" s="72"/>
      <c r="D22" s="72"/>
      <c r="E22" s="2" t="s">
        <v>11</v>
      </c>
      <c r="F22" s="3">
        <v>100</v>
      </c>
      <c r="G22" s="4">
        <v>0</v>
      </c>
      <c r="H22" s="37">
        <v>0</v>
      </c>
      <c r="I22" s="34">
        <f>SUM(G22*F22)*(1-H22)</f>
        <v>0</v>
      </c>
      <c r="J22" s="17"/>
    </row>
    <row r="23" spans="1:10" ht="15" customHeight="1" thickBot="1" x14ac:dyDescent="0.3">
      <c r="A23" s="54"/>
      <c r="B23" s="56" t="s">
        <v>8</v>
      </c>
      <c r="C23" s="57"/>
      <c r="D23" s="57"/>
      <c r="E23" s="57"/>
      <c r="F23" s="57"/>
      <c r="G23" s="58" t="s">
        <v>23</v>
      </c>
      <c r="H23" s="57"/>
      <c r="I23" s="57"/>
      <c r="J23" s="17"/>
    </row>
    <row r="24" spans="1:10" ht="15" customHeight="1" thickBot="1" x14ac:dyDescent="0.3">
      <c r="A24" s="55"/>
      <c r="B24" s="69" t="s">
        <v>9</v>
      </c>
      <c r="C24" s="70"/>
      <c r="D24" s="70"/>
      <c r="E24" s="70"/>
      <c r="F24" s="70"/>
      <c r="G24" s="70"/>
      <c r="H24" s="70"/>
      <c r="I24" s="70"/>
      <c r="J24" s="17"/>
    </row>
    <row r="25" spans="1:10" ht="15.75" thickBot="1" x14ac:dyDescent="0.3">
      <c r="A25" s="62"/>
      <c r="B25" s="62"/>
      <c r="C25" s="62"/>
      <c r="D25" s="62"/>
      <c r="E25" s="62"/>
      <c r="F25" s="62"/>
      <c r="G25" s="62"/>
      <c r="H25" s="62"/>
      <c r="I25" s="62"/>
      <c r="J25" s="17"/>
    </row>
    <row r="26" spans="1:10" ht="26.25" thickBot="1" x14ac:dyDescent="0.3">
      <c r="A26" s="13" t="s">
        <v>1</v>
      </c>
      <c r="B26" s="59" t="s">
        <v>2</v>
      </c>
      <c r="C26" s="60"/>
      <c r="D26" s="61"/>
      <c r="E26" s="14" t="s">
        <v>3</v>
      </c>
      <c r="F26" s="14" t="s">
        <v>4</v>
      </c>
      <c r="G26" s="43" t="s">
        <v>5</v>
      </c>
      <c r="H26" s="36" t="s">
        <v>32</v>
      </c>
      <c r="I26" s="15" t="s">
        <v>7</v>
      </c>
      <c r="J26" s="17"/>
    </row>
    <row r="27" spans="1:10" ht="15" customHeight="1" x14ac:dyDescent="0.25">
      <c r="A27" s="53">
        <v>38</v>
      </c>
      <c r="B27" s="63" t="s">
        <v>95</v>
      </c>
      <c r="C27" s="64"/>
      <c r="D27" s="64"/>
      <c r="E27" s="64"/>
      <c r="F27" s="64"/>
      <c r="G27" s="64"/>
      <c r="H27" s="64"/>
      <c r="I27" s="64"/>
      <c r="J27" s="17"/>
    </row>
    <row r="28" spans="1:10" ht="45" customHeight="1" thickBot="1" x14ac:dyDescent="0.3">
      <c r="A28" s="54"/>
      <c r="B28" s="67" t="s">
        <v>96</v>
      </c>
      <c r="C28" s="68"/>
      <c r="D28" s="68"/>
      <c r="E28" s="2" t="s">
        <v>11</v>
      </c>
      <c r="F28" s="3">
        <v>100</v>
      </c>
      <c r="G28" s="4">
        <v>0</v>
      </c>
      <c r="H28" s="37">
        <v>0</v>
      </c>
      <c r="I28" s="34">
        <f>SUM(G28*F28)*(1-H28)</f>
        <v>0</v>
      </c>
      <c r="J28" s="17"/>
    </row>
    <row r="29" spans="1:10" ht="15" customHeight="1" thickBot="1" x14ac:dyDescent="0.3">
      <c r="A29" s="54"/>
      <c r="B29" s="56" t="s">
        <v>8</v>
      </c>
      <c r="C29" s="57"/>
      <c r="D29" s="57"/>
      <c r="E29" s="57"/>
      <c r="F29" s="57"/>
      <c r="G29" s="58" t="s">
        <v>23</v>
      </c>
      <c r="H29" s="57"/>
      <c r="I29" s="57"/>
      <c r="J29" s="17"/>
    </row>
    <row r="30" spans="1:10" ht="15" customHeight="1" thickBot="1" x14ac:dyDescent="0.3">
      <c r="A30" s="55"/>
      <c r="B30" s="69" t="s">
        <v>9</v>
      </c>
      <c r="C30" s="70"/>
      <c r="D30" s="70"/>
      <c r="E30" s="70"/>
      <c r="F30" s="70"/>
      <c r="G30" s="70"/>
      <c r="H30" s="70"/>
      <c r="I30" s="70"/>
      <c r="J30" s="17"/>
    </row>
    <row r="31" spans="1:10" ht="15.75" thickBot="1" x14ac:dyDescent="0.3">
      <c r="A31" s="62"/>
      <c r="B31" s="62"/>
      <c r="C31" s="62"/>
      <c r="D31" s="62"/>
      <c r="E31" s="62"/>
      <c r="F31" s="62"/>
      <c r="G31" s="62"/>
      <c r="H31" s="62"/>
      <c r="I31" s="62"/>
      <c r="J31" s="17"/>
    </row>
    <row r="32" spans="1:10" ht="26.25" thickBot="1" x14ac:dyDescent="0.3">
      <c r="A32" s="13" t="s">
        <v>1</v>
      </c>
      <c r="B32" s="59" t="s">
        <v>2</v>
      </c>
      <c r="C32" s="60"/>
      <c r="D32" s="61"/>
      <c r="E32" s="14" t="s">
        <v>3</v>
      </c>
      <c r="F32" s="14" t="s">
        <v>4</v>
      </c>
      <c r="G32" s="43" t="s">
        <v>5</v>
      </c>
      <c r="H32" s="36" t="s">
        <v>32</v>
      </c>
      <c r="I32" s="15" t="s">
        <v>7</v>
      </c>
      <c r="J32" s="17"/>
    </row>
    <row r="33" spans="1:10" ht="15" customHeight="1" x14ac:dyDescent="0.25">
      <c r="A33" s="53">
        <v>39</v>
      </c>
      <c r="B33" s="73" t="s">
        <v>97</v>
      </c>
      <c r="C33" s="74"/>
      <c r="D33" s="74"/>
      <c r="E33" s="74"/>
      <c r="F33" s="74"/>
      <c r="G33" s="74"/>
      <c r="H33" s="74"/>
      <c r="I33" s="74"/>
      <c r="J33" s="17"/>
    </row>
    <row r="34" spans="1:10" ht="45" customHeight="1" thickBot="1" x14ac:dyDescent="0.3">
      <c r="A34" s="54"/>
      <c r="B34" s="71" t="s">
        <v>98</v>
      </c>
      <c r="C34" s="72"/>
      <c r="D34" s="72"/>
      <c r="E34" s="2" t="s">
        <v>11</v>
      </c>
      <c r="F34" s="3">
        <v>100</v>
      </c>
      <c r="G34" s="4">
        <v>0</v>
      </c>
      <c r="H34" s="37">
        <v>0</v>
      </c>
      <c r="I34" s="34">
        <f>SUM(G34*F34)*(1-H34)</f>
        <v>0</v>
      </c>
      <c r="J34" s="17"/>
    </row>
    <row r="35" spans="1:10" ht="15" customHeight="1" thickBot="1" x14ac:dyDescent="0.3">
      <c r="A35" s="54"/>
      <c r="B35" s="56" t="s">
        <v>8</v>
      </c>
      <c r="C35" s="57"/>
      <c r="D35" s="57"/>
      <c r="E35" s="57"/>
      <c r="F35" s="57"/>
      <c r="G35" s="58" t="s">
        <v>23</v>
      </c>
      <c r="H35" s="57"/>
      <c r="I35" s="57"/>
      <c r="J35" s="17"/>
    </row>
    <row r="36" spans="1:10" ht="15" customHeight="1" thickBot="1" x14ac:dyDescent="0.3">
      <c r="A36" s="55"/>
      <c r="B36" s="69" t="s">
        <v>9</v>
      </c>
      <c r="C36" s="70"/>
      <c r="D36" s="70"/>
      <c r="E36" s="70"/>
      <c r="F36" s="70"/>
      <c r="G36" s="70"/>
      <c r="H36" s="70"/>
      <c r="I36" s="70"/>
      <c r="J36" s="17"/>
    </row>
    <row r="37" spans="1:10" ht="15.75" thickBot="1" x14ac:dyDescent="0.3">
      <c r="A37" s="62"/>
      <c r="B37" s="62"/>
      <c r="C37" s="62"/>
      <c r="D37" s="62"/>
      <c r="E37" s="62"/>
      <c r="F37" s="62"/>
      <c r="G37" s="62"/>
      <c r="H37" s="62"/>
      <c r="I37" s="62"/>
      <c r="J37" s="17"/>
    </row>
    <row r="38" spans="1:10" ht="26.25" thickBot="1" x14ac:dyDescent="0.3">
      <c r="A38" s="13" t="s">
        <v>1</v>
      </c>
      <c r="B38" s="59" t="s">
        <v>2</v>
      </c>
      <c r="C38" s="60"/>
      <c r="D38" s="61"/>
      <c r="E38" s="14" t="s">
        <v>3</v>
      </c>
      <c r="F38" s="14" t="s">
        <v>4</v>
      </c>
      <c r="G38" s="43" t="s">
        <v>5</v>
      </c>
      <c r="H38" s="36" t="s">
        <v>32</v>
      </c>
      <c r="I38" s="15" t="s">
        <v>7</v>
      </c>
      <c r="J38" s="17"/>
    </row>
    <row r="39" spans="1:10" ht="15" customHeight="1" x14ac:dyDescent="0.25">
      <c r="A39" s="53">
        <v>40</v>
      </c>
      <c r="B39" s="73" t="s">
        <v>99</v>
      </c>
      <c r="C39" s="74"/>
      <c r="D39" s="74"/>
      <c r="E39" s="74"/>
      <c r="F39" s="74"/>
      <c r="G39" s="74"/>
      <c r="H39" s="74"/>
      <c r="I39" s="74"/>
      <c r="J39" s="17"/>
    </row>
    <row r="40" spans="1:10" ht="30" customHeight="1" thickBot="1" x14ac:dyDescent="0.3">
      <c r="A40" s="54"/>
      <c r="B40" s="71" t="s">
        <v>100</v>
      </c>
      <c r="C40" s="72"/>
      <c r="D40" s="72"/>
      <c r="E40" s="2" t="s">
        <v>11</v>
      </c>
      <c r="F40" s="3">
        <v>100</v>
      </c>
      <c r="G40" s="4">
        <v>0</v>
      </c>
      <c r="H40" s="37">
        <v>0</v>
      </c>
      <c r="I40" s="34">
        <f>SUM(G40*F40)*(1-H40)</f>
        <v>0</v>
      </c>
      <c r="J40" s="17"/>
    </row>
    <row r="41" spans="1:10" ht="15" customHeight="1" thickBot="1" x14ac:dyDescent="0.3">
      <c r="A41" s="54"/>
      <c r="B41" s="56" t="s">
        <v>8</v>
      </c>
      <c r="C41" s="57"/>
      <c r="D41" s="57"/>
      <c r="E41" s="57"/>
      <c r="F41" s="57"/>
      <c r="G41" s="58" t="s">
        <v>23</v>
      </c>
      <c r="H41" s="57"/>
      <c r="I41" s="75"/>
      <c r="J41" s="17"/>
    </row>
    <row r="42" spans="1:10" ht="15.75" thickBot="1" x14ac:dyDescent="0.3">
      <c r="A42" s="55"/>
      <c r="B42" s="69" t="s">
        <v>9</v>
      </c>
      <c r="C42" s="70"/>
      <c r="D42" s="70"/>
      <c r="E42" s="70"/>
      <c r="F42" s="70"/>
      <c r="G42" s="70"/>
      <c r="H42" s="70"/>
      <c r="I42" s="70"/>
      <c r="J42" s="17"/>
    </row>
    <row r="43" spans="1:10" ht="15.75" thickBot="1" x14ac:dyDescent="0.3">
      <c r="A43" s="62"/>
      <c r="B43" s="62"/>
      <c r="C43" s="62"/>
      <c r="D43" s="62"/>
      <c r="E43" s="62"/>
      <c r="F43" s="62"/>
      <c r="G43" s="62"/>
      <c r="H43" s="62"/>
      <c r="I43" s="62"/>
      <c r="J43" s="17"/>
    </row>
    <row r="44" spans="1:10" ht="26.25" thickBot="1" x14ac:dyDescent="0.3">
      <c r="A44" s="13" t="s">
        <v>1</v>
      </c>
      <c r="B44" s="59" t="s">
        <v>2</v>
      </c>
      <c r="C44" s="60"/>
      <c r="D44" s="61"/>
      <c r="E44" s="14" t="s">
        <v>3</v>
      </c>
      <c r="F44" s="14" t="s">
        <v>4</v>
      </c>
      <c r="G44" s="43" t="s">
        <v>5</v>
      </c>
      <c r="H44" s="36" t="s">
        <v>32</v>
      </c>
      <c r="I44" s="15" t="s">
        <v>7</v>
      </c>
      <c r="J44" s="17"/>
    </row>
    <row r="45" spans="1:10" ht="15" customHeight="1" x14ac:dyDescent="0.25">
      <c r="A45" s="53">
        <v>41</v>
      </c>
      <c r="B45" s="63" t="s">
        <v>101</v>
      </c>
      <c r="C45" s="64"/>
      <c r="D45" s="64"/>
      <c r="E45" s="64"/>
      <c r="F45" s="64"/>
      <c r="G45" s="64"/>
      <c r="H45" s="64"/>
      <c r="I45" s="64"/>
      <c r="J45" s="17"/>
    </row>
    <row r="46" spans="1:10" ht="15" customHeight="1" thickBot="1" x14ac:dyDescent="0.3">
      <c r="A46" s="54"/>
      <c r="B46" s="65" t="s">
        <v>102</v>
      </c>
      <c r="C46" s="66"/>
      <c r="D46" s="66"/>
      <c r="E46" s="2" t="s">
        <v>11</v>
      </c>
      <c r="F46" s="3">
        <v>5</v>
      </c>
      <c r="G46" s="4">
        <v>0</v>
      </c>
      <c r="H46" s="37">
        <v>0</v>
      </c>
      <c r="I46" s="34">
        <f>SUM(G46*F46)*(1-H46)</f>
        <v>0</v>
      </c>
      <c r="J46" s="17"/>
    </row>
    <row r="47" spans="1:10" ht="15" customHeight="1" thickBot="1" x14ac:dyDescent="0.3">
      <c r="A47" s="54"/>
      <c r="B47" s="56" t="s">
        <v>8</v>
      </c>
      <c r="C47" s="57"/>
      <c r="D47" s="57"/>
      <c r="E47" s="57"/>
      <c r="F47" s="57"/>
      <c r="G47" s="58" t="s">
        <v>23</v>
      </c>
      <c r="H47" s="57"/>
      <c r="I47" s="57"/>
      <c r="J47" s="17"/>
    </row>
    <row r="48" spans="1:10" ht="15" customHeight="1" thickBot="1" x14ac:dyDescent="0.3">
      <c r="A48" s="55"/>
      <c r="B48" s="69" t="s">
        <v>9</v>
      </c>
      <c r="C48" s="70"/>
      <c r="D48" s="70"/>
      <c r="E48" s="70"/>
      <c r="F48" s="70"/>
      <c r="G48" s="70"/>
      <c r="H48" s="70"/>
      <c r="I48" s="70"/>
      <c r="J48" s="17"/>
    </row>
    <row r="49" spans="1:10" ht="15.75" thickBot="1" x14ac:dyDescent="0.3">
      <c r="A49" s="62"/>
      <c r="B49" s="62"/>
      <c r="C49" s="62"/>
      <c r="D49" s="62"/>
      <c r="E49" s="62"/>
      <c r="F49" s="62"/>
      <c r="G49" s="62"/>
      <c r="H49" s="62"/>
      <c r="I49" s="62"/>
      <c r="J49" s="17"/>
    </row>
    <row r="50" spans="1:10" ht="26.25" thickBot="1" x14ac:dyDescent="0.3">
      <c r="A50" s="13" t="s">
        <v>1</v>
      </c>
      <c r="B50" s="59" t="s">
        <v>2</v>
      </c>
      <c r="C50" s="60"/>
      <c r="D50" s="61"/>
      <c r="E50" s="14" t="s">
        <v>3</v>
      </c>
      <c r="F50" s="14" t="s">
        <v>4</v>
      </c>
      <c r="G50" s="43" t="s">
        <v>5</v>
      </c>
      <c r="H50" s="36" t="s">
        <v>32</v>
      </c>
      <c r="I50" s="15" t="s">
        <v>7</v>
      </c>
      <c r="J50" s="17"/>
    </row>
    <row r="51" spans="1:10" ht="15" customHeight="1" x14ac:dyDescent="0.25">
      <c r="A51" s="53">
        <v>42</v>
      </c>
      <c r="B51" s="73" t="s">
        <v>103</v>
      </c>
      <c r="C51" s="74"/>
      <c r="D51" s="74"/>
      <c r="E51" s="74"/>
      <c r="F51" s="74"/>
      <c r="G51" s="74"/>
      <c r="H51" s="74"/>
      <c r="I51" s="74"/>
      <c r="J51" s="17"/>
    </row>
    <row r="52" spans="1:10" ht="30" customHeight="1" thickBot="1" x14ac:dyDescent="0.3">
      <c r="A52" s="54"/>
      <c r="B52" s="71" t="s">
        <v>104</v>
      </c>
      <c r="C52" s="72"/>
      <c r="D52" s="72"/>
      <c r="E52" s="2" t="s">
        <v>11</v>
      </c>
      <c r="F52" s="3">
        <v>50</v>
      </c>
      <c r="G52" s="4">
        <v>0</v>
      </c>
      <c r="H52" s="37">
        <v>0</v>
      </c>
      <c r="I52" s="34">
        <f>SUM(G52*F52)*(1-H52)</f>
        <v>0</v>
      </c>
      <c r="J52" s="17"/>
    </row>
    <row r="53" spans="1:10" ht="15" customHeight="1" thickBot="1" x14ac:dyDescent="0.3">
      <c r="A53" s="54"/>
      <c r="B53" s="56" t="s">
        <v>8</v>
      </c>
      <c r="C53" s="57"/>
      <c r="D53" s="57"/>
      <c r="E53" s="57"/>
      <c r="F53" s="57"/>
      <c r="G53" s="58" t="s">
        <v>23</v>
      </c>
      <c r="H53" s="57"/>
      <c r="I53" s="57"/>
      <c r="J53" s="17"/>
    </row>
    <row r="54" spans="1:10" ht="15" customHeight="1" thickBot="1" x14ac:dyDescent="0.3">
      <c r="A54" s="55"/>
      <c r="B54" s="69" t="s">
        <v>9</v>
      </c>
      <c r="C54" s="70"/>
      <c r="D54" s="70"/>
      <c r="E54" s="70"/>
      <c r="F54" s="70"/>
      <c r="G54" s="70"/>
      <c r="H54" s="70"/>
      <c r="I54" s="70"/>
      <c r="J54" s="17"/>
    </row>
    <row r="55" spans="1:10" ht="15.75" thickBot="1" x14ac:dyDescent="0.3">
      <c r="A55" s="62"/>
      <c r="B55" s="62"/>
      <c r="C55" s="62"/>
      <c r="D55" s="62"/>
      <c r="E55" s="62"/>
      <c r="F55" s="62"/>
      <c r="G55" s="62"/>
      <c r="H55" s="62"/>
      <c r="I55" s="62"/>
      <c r="J55" s="17"/>
    </row>
    <row r="56" spans="1:10" ht="26.25" thickBot="1" x14ac:dyDescent="0.3">
      <c r="A56" s="13" t="s">
        <v>1</v>
      </c>
      <c r="B56" s="59" t="s">
        <v>2</v>
      </c>
      <c r="C56" s="60"/>
      <c r="D56" s="61"/>
      <c r="E56" s="14" t="s">
        <v>3</v>
      </c>
      <c r="F56" s="14" t="s">
        <v>4</v>
      </c>
      <c r="G56" s="43" t="s">
        <v>5</v>
      </c>
      <c r="H56" s="36" t="s">
        <v>32</v>
      </c>
      <c r="I56" s="15" t="s">
        <v>7</v>
      </c>
      <c r="J56" s="17"/>
    </row>
    <row r="57" spans="1:10" ht="15" customHeight="1" x14ac:dyDescent="0.25">
      <c r="A57" s="53">
        <v>43</v>
      </c>
      <c r="B57" s="63" t="s">
        <v>105</v>
      </c>
      <c r="C57" s="64"/>
      <c r="D57" s="64"/>
      <c r="E57" s="64"/>
      <c r="F57" s="64"/>
      <c r="G57" s="64"/>
      <c r="H57" s="64"/>
      <c r="I57" s="64"/>
      <c r="J57" s="17"/>
    </row>
    <row r="58" spans="1:10" ht="15.75" thickBot="1" x14ac:dyDescent="0.3">
      <c r="A58" s="54"/>
      <c r="B58" s="67" t="s">
        <v>106</v>
      </c>
      <c r="C58" s="68"/>
      <c r="D58" s="68"/>
      <c r="E58" s="2" t="s">
        <v>11</v>
      </c>
      <c r="F58" s="3">
        <v>30</v>
      </c>
      <c r="G58" s="4">
        <v>0</v>
      </c>
      <c r="H58" s="37">
        <v>0</v>
      </c>
      <c r="I58" s="34">
        <f>SUM(G58*F58)*(1-H58)</f>
        <v>0</v>
      </c>
      <c r="J58" s="17"/>
    </row>
    <row r="59" spans="1:10" ht="15" customHeight="1" thickBot="1" x14ac:dyDescent="0.3">
      <c r="A59" s="54"/>
      <c r="B59" s="56" t="s">
        <v>8</v>
      </c>
      <c r="C59" s="57"/>
      <c r="D59" s="57"/>
      <c r="E59" s="57"/>
      <c r="F59" s="57"/>
      <c r="G59" s="58" t="s">
        <v>23</v>
      </c>
      <c r="H59" s="57"/>
      <c r="I59" s="57"/>
      <c r="J59" s="17"/>
    </row>
    <row r="60" spans="1:10" ht="15" customHeight="1" thickBot="1" x14ac:dyDescent="0.3">
      <c r="A60" s="55"/>
      <c r="B60" s="69" t="s">
        <v>9</v>
      </c>
      <c r="C60" s="70"/>
      <c r="D60" s="70"/>
      <c r="E60" s="70"/>
      <c r="F60" s="70"/>
      <c r="G60" s="70"/>
      <c r="H60" s="70"/>
      <c r="I60" s="70"/>
      <c r="J60" s="17"/>
    </row>
    <row r="61" spans="1:10" ht="15.75" thickBot="1" x14ac:dyDescent="0.3">
      <c r="A61" s="62"/>
      <c r="B61" s="62"/>
      <c r="C61" s="62"/>
      <c r="D61" s="62"/>
      <c r="E61" s="62"/>
      <c r="F61" s="62"/>
      <c r="G61" s="62"/>
      <c r="H61" s="62"/>
      <c r="I61" s="62"/>
      <c r="J61" s="17"/>
    </row>
    <row r="62" spans="1:10" ht="15.75" thickBot="1" x14ac:dyDescent="0.3">
      <c r="A62" s="62"/>
      <c r="B62" s="62"/>
      <c r="C62" s="62"/>
      <c r="D62" s="62"/>
      <c r="E62" s="62"/>
      <c r="F62" s="62"/>
      <c r="G62" s="62"/>
      <c r="H62" s="62"/>
      <c r="I62" s="62"/>
      <c r="J62" s="17"/>
    </row>
    <row r="63" spans="1:10" ht="26.25" thickBot="1" x14ac:dyDescent="0.3">
      <c r="A63" s="13" t="s">
        <v>1</v>
      </c>
      <c r="B63" s="59" t="s">
        <v>2</v>
      </c>
      <c r="C63" s="60"/>
      <c r="D63" s="61"/>
      <c r="E63" s="14" t="s">
        <v>3</v>
      </c>
      <c r="F63" s="14" t="s">
        <v>4</v>
      </c>
      <c r="G63" s="43" t="s">
        <v>5</v>
      </c>
      <c r="H63" s="36" t="s">
        <v>32</v>
      </c>
      <c r="I63" s="15" t="s">
        <v>7</v>
      </c>
      <c r="J63" s="17"/>
    </row>
    <row r="64" spans="1:10" ht="15" customHeight="1" x14ac:dyDescent="0.25">
      <c r="A64" s="53">
        <v>44</v>
      </c>
      <c r="B64" s="63" t="s">
        <v>107</v>
      </c>
      <c r="C64" s="64"/>
      <c r="D64" s="64"/>
      <c r="E64" s="64"/>
      <c r="F64" s="64"/>
      <c r="G64" s="64"/>
      <c r="H64" s="64"/>
      <c r="I64" s="64"/>
      <c r="J64" s="17"/>
    </row>
    <row r="65" spans="1:10" ht="15" customHeight="1" thickBot="1" x14ac:dyDescent="0.3">
      <c r="A65" s="54"/>
      <c r="B65" s="71" t="s">
        <v>108</v>
      </c>
      <c r="C65" s="72"/>
      <c r="D65" s="72"/>
      <c r="E65" s="2" t="s">
        <v>11</v>
      </c>
      <c r="F65" s="3">
        <v>25</v>
      </c>
      <c r="G65" s="4">
        <v>0</v>
      </c>
      <c r="H65" s="37">
        <v>0</v>
      </c>
      <c r="I65" s="34">
        <f>SUM(G65*F65)*(1-H65)</f>
        <v>0</v>
      </c>
      <c r="J65" s="17"/>
    </row>
    <row r="66" spans="1:10" ht="15" customHeight="1" thickBot="1" x14ac:dyDescent="0.3">
      <c r="A66" s="54"/>
      <c r="B66" s="56" t="s">
        <v>8</v>
      </c>
      <c r="C66" s="57"/>
      <c r="D66" s="57"/>
      <c r="E66" s="57"/>
      <c r="F66" s="57"/>
      <c r="G66" s="58" t="s">
        <v>23</v>
      </c>
      <c r="H66" s="57"/>
      <c r="I66" s="57"/>
      <c r="J66" s="17"/>
    </row>
    <row r="67" spans="1:10" ht="15" customHeight="1" thickBot="1" x14ac:dyDescent="0.3">
      <c r="A67" s="55"/>
      <c r="B67" s="69" t="s">
        <v>9</v>
      </c>
      <c r="C67" s="70"/>
      <c r="D67" s="70"/>
      <c r="E67" s="70"/>
      <c r="F67" s="70"/>
      <c r="G67" s="70"/>
      <c r="H67" s="70"/>
      <c r="I67" s="70"/>
      <c r="J67" s="17"/>
    </row>
    <row r="68" spans="1:10" ht="15.75" thickBot="1" x14ac:dyDescent="0.3">
      <c r="A68" s="62"/>
      <c r="B68" s="62"/>
      <c r="C68" s="62"/>
      <c r="D68" s="62"/>
      <c r="E68" s="62"/>
      <c r="F68" s="62"/>
      <c r="G68" s="62"/>
      <c r="H68" s="62"/>
      <c r="I68" s="62"/>
      <c r="J68" s="26"/>
    </row>
    <row r="69" spans="1:10" x14ac:dyDescent="0.25">
      <c r="A69" s="77" t="s">
        <v>217</v>
      </c>
      <c r="B69" s="78"/>
      <c r="C69" s="78"/>
      <c r="D69" s="78"/>
      <c r="E69" s="78"/>
      <c r="F69" s="78"/>
      <c r="G69" s="78"/>
      <c r="H69" s="78"/>
      <c r="I69" s="16">
        <f>SUM(I65,I58,I52,I46,I40,I34,I28,I22,I16,I10,I4)</f>
        <v>0</v>
      </c>
      <c r="J69" s="17"/>
    </row>
  </sheetData>
  <mergeCells count="91">
    <mergeCell ref="A1:I1"/>
    <mergeCell ref="B2:D2"/>
    <mergeCell ref="A3:A6"/>
    <mergeCell ref="B3:I3"/>
    <mergeCell ref="B4:D4"/>
    <mergeCell ref="B5:F5"/>
    <mergeCell ref="G5:I5"/>
    <mergeCell ref="B6:I6"/>
    <mergeCell ref="A7:I7"/>
    <mergeCell ref="B8:D8"/>
    <mergeCell ref="A9:A12"/>
    <mergeCell ref="B9:I9"/>
    <mergeCell ref="B10:D10"/>
    <mergeCell ref="B11:F11"/>
    <mergeCell ref="G11:I11"/>
    <mergeCell ref="B12:I12"/>
    <mergeCell ref="A13:I13"/>
    <mergeCell ref="B14:D14"/>
    <mergeCell ref="A15:A18"/>
    <mergeCell ref="B15:I15"/>
    <mergeCell ref="B16:D16"/>
    <mergeCell ref="B17:F17"/>
    <mergeCell ref="G17:I17"/>
    <mergeCell ref="B18:I18"/>
    <mergeCell ref="A19:I19"/>
    <mergeCell ref="B20:D20"/>
    <mergeCell ref="A21:A24"/>
    <mergeCell ref="B21:I21"/>
    <mergeCell ref="B22:D22"/>
    <mergeCell ref="B23:F23"/>
    <mergeCell ref="G23:I23"/>
    <mergeCell ref="B24:I24"/>
    <mergeCell ref="A25:I25"/>
    <mergeCell ref="B26:D26"/>
    <mergeCell ref="A27:A30"/>
    <mergeCell ref="B27:I27"/>
    <mergeCell ref="B28:D28"/>
    <mergeCell ref="B29:F29"/>
    <mergeCell ref="G29:I29"/>
    <mergeCell ref="B30:I30"/>
    <mergeCell ref="A31:I31"/>
    <mergeCell ref="B32:D32"/>
    <mergeCell ref="A33:A36"/>
    <mergeCell ref="B33:I33"/>
    <mergeCell ref="B34:D34"/>
    <mergeCell ref="B35:F35"/>
    <mergeCell ref="G35:I35"/>
    <mergeCell ref="B36:I36"/>
    <mergeCell ref="A37:I37"/>
    <mergeCell ref="B38:D38"/>
    <mergeCell ref="A39:A42"/>
    <mergeCell ref="B39:I39"/>
    <mergeCell ref="B40:D40"/>
    <mergeCell ref="B41:F41"/>
    <mergeCell ref="G41:I41"/>
    <mergeCell ref="B42:I42"/>
    <mergeCell ref="A43:I43"/>
    <mergeCell ref="B44:D44"/>
    <mergeCell ref="A45:A48"/>
    <mergeCell ref="B45:I45"/>
    <mergeCell ref="B46:D46"/>
    <mergeCell ref="B47:F47"/>
    <mergeCell ref="G47:I47"/>
    <mergeCell ref="B48:I48"/>
    <mergeCell ref="A49:I49"/>
    <mergeCell ref="B50:D50"/>
    <mergeCell ref="A51:A54"/>
    <mergeCell ref="B51:I51"/>
    <mergeCell ref="B52:D52"/>
    <mergeCell ref="B53:F53"/>
    <mergeCell ref="G53:I53"/>
    <mergeCell ref="B54:I54"/>
    <mergeCell ref="A55:I55"/>
    <mergeCell ref="B56:D56"/>
    <mergeCell ref="A57:A60"/>
    <mergeCell ref="B57:I57"/>
    <mergeCell ref="B58:D58"/>
    <mergeCell ref="B59:F59"/>
    <mergeCell ref="G59:I59"/>
    <mergeCell ref="B60:I60"/>
    <mergeCell ref="A68:I68"/>
    <mergeCell ref="A69:H69"/>
    <mergeCell ref="A61:I61"/>
    <mergeCell ref="A62:I62"/>
    <mergeCell ref="B63:D63"/>
    <mergeCell ref="A64:A67"/>
    <mergeCell ref="B64:I64"/>
    <mergeCell ref="B65:D65"/>
    <mergeCell ref="B66:F66"/>
    <mergeCell ref="G66:I66"/>
    <mergeCell ref="B67:I6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A1:J71"/>
  <sheetViews>
    <sheetView tabSelected="1" workbookViewId="0">
      <selection activeCell="N4" sqref="N4:N5"/>
    </sheetView>
  </sheetViews>
  <sheetFormatPr defaultRowHeight="15" x14ac:dyDescent="0.25"/>
  <cols>
    <col min="1" max="1" width="7.7109375" customWidth="1"/>
    <col min="2" max="4" width="15.7109375" customWidth="1"/>
    <col min="5" max="5" width="10.7109375" customWidth="1"/>
    <col min="6" max="6" width="12.7109375" customWidth="1"/>
    <col min="7" max="7" width="15.7109375" style="39" customWidth="1"/>
    <col min="8" max="8" width="15.7109375" style="38" customWidth="1"/>
    <col min="9" max="9" width="25.7109375" customWidth="1"/>
  </cols>
  <sheetData>
    <row r="1" spans="1:10" ht="20.100000000000001" customHeight="1" thickBot="1" x14ac:dyDescent="0.3">
      <c r="A1" s="94" t="s">
        <v>214</v>
      </c>
      <c r="B1" s="94"/>
      <c r="C1" s="94"/>
      <c r="D1" s="94"/>
      <c r="E1" s="94"/>
      <c r="F1" s="94"/>
      <c r="G1" s="94"/>
      <c r="H1" s="94"/>
      <c r="I1" s="94"/>
      <c r="J1" s="17"/>
    </row>
    <row r="2" spans="1:10" ht="26.25" thickBot="1" x14ac:dyDescent="0.3">
      <c r="A2" s="13" t="s">
        <v>1</v>
      </c>
      <c r="B2" s="59" t="s">
        <v>2</v>
      </c>
      <c r="C2" s="60"/>
      <c r="D2" s="61"/>
      <c r="E2" s="14" t="s">
        <v>3</v>
      </c>
      <c r="F2" s="14" t="s">
        <v>4</v>
      </c>
      <c r="G2" s="43" t="s">
        <v>5</v>
      </c>
      <c r="H2" s="36" t="s">
        <v>6</v>
      </c>
      <c r="I2" s="15" t="s">
        <v>7</v>
      </c>
      <c r="J2" s="17"/>
    </row>
    <row r="3" spans="1:10" ht="15" customHeight="1" x14ac:dyDescent="0.25">
      <c r="A3" s="53">
        <v>45</v>
      </c>
      <c r="B3" s="73" t="s">
        <v>109</v>
      </c>
      <c r="C3" s="74"/>
      <c r="D3" s="74"/>
      <c r="E3" s="74"/>
      <c r="F3" s="74"/>
      <c r="G3" s="74"/>
      <c r="H3" s="74"/>
      <c r="I3" s="74"/>
      <c r="J3" s="17"/>
    </row>
    <row r="4" spans="1:10" ht="30" customHeight="1" thickBot="1" x14ac:dyDescent="0.3">
      <c r="A4" s="54"/>
      <c r="B4" s="71" t="s">
        <v>110</v>
      </c>
      <c r="C4" s="72"/>
      <c r="D4" s="72"/>
      <c r="E4" s="2" t="s">
        <v>11</v>
      </c>
      <c r="F4" s="3">
        <v>25</v>
      </c>
      <c r="G4" s="4">
        <v>0</v>
      </c>
      <c r="H4" s="37">
        <v>0</v>
      </c>
      <c r="I4" s="34">
        <f>SUM(G4*F4)*(1-H4)</f>
        <v>0</v>
      </c>
      <c r="J4" s="17"/>
    </row>
    <row r="5" spans="1:10" ht="15" customHeight="1" thickBot="1" x14ac:dyDescent="0.3">
      <c r="A5" s="54"/>
      <c r="B5" s="56" t="s">
        <v>8</v>
      </c>
      <c r="C5" s="57"/>
      <c r="D5" s="57"/>
      <c r="E5" s="57"/>
      <c r="F5" s="57"/>
      <c r="G5" s="58" t="s">
        <v>23</v>
      </c>
      <c r="H5" s="57"/>
      <c r="I5" s="57"/>
      <c r="J5" s="17"/>
    </row>
    <row r="6" spans="1:10" ht="15" customHeight="1" thickBot="1" x14ac:dyDescent="0.3">
      <c r="A6" s="55"/>
      <c r="B6" s="69" t="s">
        <v>9</v>
      </c>
      <c r="C6" s="70"/>
      <c r="D6" s="70"/>
      <c r="E6" s="70"/>
      <c r="F6" s="70"/>
      <c r="G6" s="70"/>
      <c r="H6" s="70"/>
      <c r="I6" s="70"/>
      <c r="J6" s="17"/>
    </row>
    <row r="7" spans="1:10" ht="15.75" thickBot="1" x14ac:dyDescent="0.3">
      <c r="A7" s="62"/>
      <c r="B7" s="62"/>
      <c r="C7" s="62"/>
      <c r="D7" s="62"/>
      <c r="E7" s="62"/>
      <c r="F7" s="62"/>
      <c r="G7" s="62"/>
      <c r="H7" s="62"/>
      <c r="I7" s="62"/>
      <c r="J7" s="17"/>
    </row>
    <row r="8" spans="1:10" ht="26.25" thickBot="1" x14ac:dyDescent="0.3">
      <c r="A8" s="13" t="s">
        <v>1</v>
      </c>
      <c r="B8" s="59" t="s">
        <v>2</v>
      </c>
      <c r="C8" s="60"/>
      <c r="D8" s="61"/>
      <c r="E8" s="14" t="s">
        <v>3</v>
      </c>
      <c r="F8" s="14" t="s">
        <v>4</v>
      </c>
      <c r="G8" s="43" t="s">
        <v>5</v>
      </c>
      <c r="H8" s="36" t="s">
        <v>32</v>
      </c>
      <c r="I8" s="15" t="s">
        <v>7</v>
      </c>
      <c r="J8" s="17"/>
    </row>
    <row r="9" spans="1:10" ht="15" customHeight="1" x14ac:dyDescent="0.25">
      <c r="A9" s="53">
        <v>46</v>
      </c>
      <c r="B9" s="63" t="s">
        <v>111</v>
      </c>
      <c r="C9" s="64"/>
      <c r="D9" s="64"/>
      <c r="E9" s="64"/>
      <c r="F9" s="64"/>
      <c r="G9" s="64"/>
      <c r="H9" s="64"/>
      <c r="I9" s="64"/>
      <c r="J9" s="17"/>
    </row>
    <row r="10" spans="1:10" ht="15" customHeight="1" thickBot="1" x14ac:dyDescent="0.3">
      <c r="A10" s="54"/>
      <c r="B10" s="71" t="s">
        <v>112</v>
      </c>
      <c r="C10" s="72"/>
      <c r="D10" s="72"/>
      <c r="E10" s="2" t="s">
        <v>11</v>
      </c>
      <c r="F10" s="3">
        <v>10</v>
      </c>
      <c r="G10" s="4">
        <v>0</v>
      </c>
      <c r="H10" s="37">
        <v>0</v>
      </c>
      <c r="I10" s="34">
        <f>SUM(G10*F10)*(1-H10)</f>
        <v>0</v>
      </c>
      <c r="J10" s="17"/>
    </row>
    <row r="11" spans="1:10" ht="15" customHeight="1" thickBot="1" x14ac:dyDescent="0.3">
      <c r="A11" s="54"/>
      <c r="B11" s="56" t="s">
        <v>8</v>
      </c>
      <c r="C11" s="57"/>
      <c r="D11" s="57"/>
      <c r="E11" s="57"/>
      <c r="F11" s="57"/>
      <c r="G11" s="58" t="s">
        <v>23</v>
      </c>
      <c r="H11" s="57"/>
      <c r="I11" s="57"/>
      <c r="J11" s="17"/>
    </row>
    <row r="12" spans="1:10" ht="15" customHeight="1" thickBot="1" x14ac:dyDescent="0.3">
      <c r="A12" s="55"/>
      <c r="B12" s="69" t="s">
        <v>9</v>
      </c>
      <c r="C12" s="70"/>
      <c r="D12" s="70"/>
      <c r="E12" s="70"/>
      <c r="F12" s="70"/>
      <c r="G12" s="70"/>
      <c r="H12" s="70"/>
      <c r="I12" s="70"/>
      <c r="J12" s="17"/>
    </row>
    <row r="13" spans="1:10" ht="15.75" thickBot="1" x14ac:dyDescent="0.3">
      <c r="A13" s="62"/>
      <c r="B13" s="62"/>
      <c r="C13" s="62"/>
      <c r="D13" s="62"/>
      <c r="E13" s="62"/>
      <c r="F13" s="62"/>
      <c r="G13" s="62"/>
      <c r="H13" s="62"/>
      <c r="I13" s="62"/>
      <c r="J13" s="17"/>
    </row>
    <row r="14" spans="1:10" ht="26.25" thickBot="1" x14ac:dyDescent="0.3">
      <c r="A14" s="13" t="s">
        <v>1</v>
      </c>
      <c r="B14" s="59" t="s">
        <v>2</v>
      </c>
      <c r="C14" s="60"/>
      <c r="D14" s="61"/>
      <c r="E14" s="14" t="s">
        <v>3</v>
      </c>
      <c r="F14" s="14" t="s">
        <v>4</v>
      </c>
      <c r="G14" s="43" t="s">
        <v>5</v>
      </c>
      <c r="H14" s="36" t="s">
        <v>32</v>
      </c>
      <c r="I14" s="15" t="s">
        <v>7</v>
      </c>
      <c r="J14" s="17"/>
    </row>
    <row r="15" spans="1:10" x14ac:dyDescent="0.25">
      <c r="A15" s="53">
        <v>47</v>
      </c>
      <c r="B15" s="63" t="s">
        <v>114</v>
      </c>
      <c r="C15" s="64"/>
      <c r="D15" s="64"/>
      <c r="E15" s="64"/>
      <c r="F15" s="64"/>
      <c r="G15" s="64"/>
      <c r="H15" s="64"/>
      <c r="I15" s="64"/>
      <c r="J15" s="17"/>
    </row>
    <row r="16" spans="1:10" ht="15" customHeight="1" thickBot="1" x14ac:dyDescent="0.3">
      <c r="A16" s="54"/>
      <c r="B16" s="71" t="s">
        <v>115</v>
      </c>
      <c r="C16" s="72"/>
      <c r="D16" s="72"/>
      <c r="E16" s="2" t="s">
        <v>113</v>
      </c>
      <c r="F16" s="3">
        <v>10</v>
      </c>
      <c r="G16" s="4">
        <v>0</v>
      </c>
      <c r="H16" s="37">
        <v>0</v>
      </c>
      <c r="I16" s="34">
        <f>SUM(G16*F16)*(1-H16)</f>
        <v>0</v>
      </c>
      <c r="J16" s="17"/>
    </row>
    <row r="17" spans="1:10" ht="15" customHeight="1" thickBot="1" x14ac:dyDescent="0.3">
      <c r="A17" s="54"/>
      <c r="B17" s="56" t="s">
        <v>8</v>
      </c>
      <c r="C17" s="57"/>
      <c r="D17" s="57"/>
      <c r="E17" s="57"/>
      <c r="F17" s="57"/>
      <c r="G17" s="58" t="s">
        <v>23</v>
      </c>
      <c r="H17" s="57"/>
      <c r="I17" s="57"/>
      <c r="J17" s="17"/>
    </row>
    <row r="18" spans="1:10" ht="15" customHeight="1" thickBot="1" x14ac:dyDescent="0.3">
      <c r="A18" s="55"/>
      <c r="B18" s="69" t="s">
        <v>9</v>
      </c>
      <c r="C18" s="70"/>
      <c r="D18" s="70"/>
      <c r="E18" s="70"/>
      <c r="F18" s="70"/>
      <c r="G18" s="70"/>
      <c r="H18" s="70"/>
      <c r="I18" s="70"/>
      <c r="J18" s="17"/>
    </row>
    <row r="19" spans="1:10" ht="15.75" thickBot="1" x14ac:dyDescent="0.3">
      <c r="A19" s="62"/>
      <c r="B19" s="62"/>
      <c r="C19" s="62"/>
      <c r="D19" s="62"/>
      <c r="E19" s="62"/>
      <c r="F19" s="62"/>
      <c r="G19" s="62"/>
      <c r="H19" s="62"/>
      <c r="I19" s="62"/>
      <c r="J19" s="17"/>
    </row>
    <row r="20" spans="1:10" ht="26.25" thickBot="1" x14ac:dyDescent="0.3">
      <c r="A20" s="13" t="s">
        <v>1</v>
      </c>
      <c r="B20" s="59" t="s">
        <v>2</v>
      </c>
      <c r="C20" s="60"/>
      <c r="D20" s="61"/>
      <c r="E20" s="14" t="s">
        <v>3</v>
      </c>
      <c r="F20" s="14" t="s">
        <v>4</v>
      </c>
      <c r="G20" s="43" t="s">
        <v>5</v>
      </c>
      <c r="H20" s="36" t="s">
        <v>32</v>
      </c>
      <c r="I20" s="15" t="s">
        <v>7</v>
      </c>
      <c r="J20" s="17"/>
    </row>
    <row r="21" spans="1:10" ht="15" customHeight="1" x14ac:dyDescent="0.25">
      <c r="A21" s="53">
        <v>48</v>
      </c>
      <c r="B21" s="63" t="s">
        <v>116</v>
      </c>
      <c r="C21" s="64"/>
      <c r="D21" s="64"/>
      <c r="E21" s="64"/>
      <c r="F21" s="64"/>
      <c r="G21" s="64"/>
      <c r="H21" s="64"/>
      <c r="I21" s="64"/>
      <c r="J21" s="17"/>
    </row>
    <row r="22" spans="1:10" ht="15" customHeight="1" thickBot="1" x14ac:dyDescent="0.3">
      <c r="A22" s="54"/>
      <c r="B22" s="71" t="s">
        <v>117</v>
      </c>
      <c r="C22" s="72"/>
      <c r="D22" s="72"/>
      <c r="E22" s="2" t="s">
        <v>113</v>
      </c>
      <c r="F22" s="3">
        <v>10</v>
      </c>
      <c r="G22" s="4">
        <v>0</v>
      </c>
      <c r="H22" s="37">
        <v>0</v>
      </c>
      <c r="I22" s="34">
        <f>SUM(G22*F22)*(1-H22)</f>
        <v>0</v>
      </c>
      <c r="J22" s="17"/>
    </row>
    <row r="23" spans="1:10" ht="15" customHeight="1" thickBot="1" x14ac:dyDescent="0.3">
      <c r="A23" s="54"/>
      <c r="B23" s="56" t="s">
        <v>8</v>
      </c>
      <c r="C23" s="57"/>
      <c r="D23" s="57"/>
      <c r="E23" s="57"/>
      <c r="F23" s="57"/>
      <c r="G23" s="58" t="s">
        <v>23</v>
      </c>
      <c r="H23" s="57"/>
      <c r="I23" s="57"/>
      <c r="J23" s="17"/>
    </row>
    <row r="24" spans="1:10" ht="15" customHeight="1" thickBot="1" x14ac:dyDescent="0.3">
      <c r="A24" s="55"/>
      <c r="B24" s="69" t="s">
        <v>9</v>
      </c>
      <c r="C24" s="70"/>
      <c r="D24" s="70"/>
      <c r="E24" s="70"/>
      <c r="F24" s="70"/>
      <c r="G24" s="70"/>
      <c r="H24" s="70"/>
      <c r="I24" s="70"/>
      <c r="J24" s="17"/>
    </row>
    <row r="25" spans="1:10" ht="15.75" thickBot="1" x14ac:dyDescent="0.3">
      <c r="A25" s="62"/>
      <c r="B25" s="62"/>
      <c r="C25" s="62"/>
      <c r="D25" s="62"/>
      <c r="E25" s="62"/>
      <c r="F25" s="62"/>
      <c r="G25" s="62"/>
      <c r="H25" s="62"/>
      <c r="I25" s="62"/>
      <c r="J25" s="17"/>
    </row>
    <row r="26" spans="1:10" ht="26.25" thickBot="1" x14ac:dyDescent="0.3">
      <c r="A26" s="13" t="s">
        <v>1</v>
      </c>
      <c r="B26" s="59" t="s">
        <v>2</v>
      </c>
      <c r="C26" s="60"/>
      <c r="D26" s="61"/>
      <c r="E26" s="14" t="s">
        <v>3</v>
      </c>
      <c r="F26" s="14" t="s">
        <v>4</v>
      </c>
      <c r="G26" s="43" t="s">
        <v>5</v>
      </c>
      <c r="H26" s="36" t="s">
        <v>32</v>
      </c>
      <c r="I26" s="15" t="s">
        <v>7</v>
      </c>
      <c r="J26" s="17"/>
    </row>
    <row r="27" spans="1:10" ht="15" customHeight="1" x14ac:dyDescent="0.25">
      <c r="A27" s="53">
        <v>49</v>
      </c>
      <c r="B27" s="63" t="s">
        <v>118</v>
      </c>
      <c r="C27" s="64"/>
      <c r="D27" s="64"/>
      <c r="E27" s="64"/>
      <c r="F27" s="64"/>
      <c r="G27" s="64"/>
      <c r="H27" s="64"/>
      <c r="I27" s="64"/>
      <c r="J27" s="17"/>
    </row>
    <row r="28" spans="1:10" ht="15" customHeight="1" thickBot="1" x14ac:dyDescent="0.3">
      <c r="A28" s="54"/>
      <c r="B28" s="67" t="s">
        <v>119</v>
      </c>
      <c r="C28" s="68"/>
      <c r="D28" s="68"/>
      <c r="E28" s="2" t="s">
        <v>11</v>
      </c>
      <c r="F28" s="3">
        <v>10</v>
      </c>
      <c r="G28" s="4">
        <v>0</v>
      </c>
      <c r="H28" s="37">
        <v>0</v>
      </c>
      <c r="I28" s="34">
        <f>SUM(G28*F28)*(1-H28)</f>
        <v>0</v>
      </c>
      <c r="J28" s="17"/>
    </row>
    <row r="29" spans="1:10" ht="15" customHeight="1" thickBot="1" x14ac:dyDescent="0.3">
      <c r="A29" s="54"/>
      <c r="B29" s="56" t="s">
        <v>8</v>
      </c>
      <c r="C29" s="57"/>
      <c r="D29" s="57"/>
      <c r="E29" s="57"/>
      <c r="F29" s="57"/>
      <c r="G29" s="58" t="s">
        <v>23</v>
      </c>
      <c r="H29" s="57"/>
      <c r="I29" s="57"/>
      <c r="J29" s="17"/>
    </row>
    <row r="30" spans="1:10" ht="15" customHeight="1" thickBot="1" x14ac:dyDescent="0.3">
      <c r="A30" s="55"/>
      <c r="B30" s="69" t="s">
        <v>9</v>
      </c>
      <c r="C30" s="70"/>
      <c r="D30" s="70"/>
      <c r="E30" s="70"/>
      <c r="F30" s="70"/>
      <c r="G30" s="70"/>
      <c r="H30" s="70"/>
      <c r="I30" s="70"/>
      <c r="J30" s="17"/>
    </row>
    <row r="31" spans="1:10" ht="15.75" thickBot="1" x14ac:dyDescent="0.3">
      <c r="A31" s="62"/>
      <c r="B31" s="62"/>
      <c r="C31" s="62"/>
      <c r="D31" s="62"/>
      <c r="E31" s="62"/>
      <c r="F31" s="62"/>
      <c r="G31" s="62"/>
      <c r="H31" s="62"/>
      <c r="I31" s="62"/>
      <c r="J31" s="17"/>
    </row>
    <row r="32" spans="1:10" ht="26.25" thickBot="1" x14ac:dyDescent="0.3">
      <c r="A32" s="13" t="s">
        <v>1</v>
      </c>
      <c r="B32" s="59" t="s">
        <v>2</v>
      </c>
      <c r="C32" s="60"/>
      <c r="D32" s="61"/>
      <c r="E32" s="14" t="s">
        <v>3</v>
      </c>
      <c r="F32" s="14" t="s">
        <v>4</v>
      </c>
      <c r="G32" s="43" t="s">
        <v>5</v>
      </c>
      <c r="H32" s="36" t="s">
        <v>32</v>
      </c>
      <c r="I32" s="15" t="s">
        <v>7</v>
      </c>
      <c r="J32" s="17"/>
    </row>
    <row r="33" spans="1:10" ht="15" customHeight="1" x14ac:dyDescent="0.25">
      <c r="A33" s="53">
        <v>50</v>
      </c>
      <c r="B33" s="73" t="s">
        <v>120</v>
      </c>
      <c r="C33" s="74"/>
      <c r="D33" s="74"/>
      <c r="E33" s="74"/>
      <c r="F33" s="74"/>
      <c r="G33" s="74"/>
      <c r="H33" s="74"/>
      <c r="I33" s="74"/>
      <c r="J33" s="17"/>
    </row>
    <row r="34" spans="1:10" ht="15" customHeight="1" thickBot="1" x14ac:dyDescent="0.3">
      <c r="A34" s="54"/>
      <c r="B34" s="71" t="s">
        <v>121</v>
      </c>
      <c r="C34" s="72"/>
      <c r="D34" s="72"/>
      <c r="E34" s="2" t="s">
        <v>11</v>
      </c>
      <c r="F34" s="3">
        <v>200</v>
      </c>
      <c r="G34" s="4">
        <v>0</v>
      </c>
      <c r="H34" s="37">
        <v>0</v>
      </c>
      <c r="I34" s="34">
        <f>SUM(G34*F34)*(1-H34)</f>
        <v>0</v>
      </c>
      <c r="J34" s="17"/>
    </row>
    <row r="35" spans="1:10" ht="15" customHeight="1" thickBot="1" x14ac:dyDescent="0.3">
      <c r="A35" s="54"/>
      <c r="B35" s="56" t="s">
        <v>8</v>
      </c>
      <c r="C35" s="57"/>
      <c r="D35" s="57"/>
      <c r="E35" s="57"/>
      <c r="F35" s="57"/>
      <c r="G35" s="58" t="s">
        <v>23</v>
      </c>
      <c r="H35" s="57"/>
      <c r="I35" s="57"/>
      <c r="J35" s="17"/>
    </row>
    <row r="36" spans="1:10" ht="15" customHeight="1" thickBot="1" x14ac:dyDescent="0.3">
      <c r="A36" s="55"/>
      <c r="B36" s="69" t="s">
        <v>9</v>
      </c>
      <c r="C36" s="70"/>
      <c r="D36" s="70"/>
      <c r="E36" s="70"/>
      <c r="F36" s="70"/>
      <c r="G36" s="70"/>
      <c r="H36" s="70"/>
      <c r="I36" s="70"/>
      <c r="J36" s="17"/>
    </row>
    <row r="37" spans="1:10" ht="15.75" thickBot="1" x14ac:dyDescent="0.3">
      <c r="A37" s="62"/>
      <c r="B37" s="62"/>
      <c r="C37" s="62"/>
      <c r="D37" s="62"/>
      <c r="E37" s="62"/>
      <c r="F37" s="62"/>
      <c r="G37" s="62"/>
      <c r="H37" s="62"/>
      <c r="I37" s="62"/>
      <c r="J37" s="17"/>
    </row>
    <row r="38" spans="1:10" ht="26.25" thickBot="1" x14ac:dyDescent="0.3">
      <c r="A38" s="13" t="s">
        <v>1</v>
      </c>
      <c r="B38" s="59" t="s">
        <v>2</v>
      </c>
      <c r="C38" s="60"/>
      <c r="D38" s="61"/>
      <c r="E38" s="14" t="s">
        <v>3</v>
      </c>
      <c r="F38" s="14" t="s">
        <v>4</v>
      </c>
      <c r="G38" s="43" t="s">
        <v>5</v>
      </c>
      <c r="H38" s="36" t="s">
        <v>32</v>
      </c>
      <c r="I38" s="15" t="s">
        <v>7</v>
      </c>
      <c r="J38" s="17"/>
    </row>
    <row r="39" spans="1:10" ht="15" customHeight="1" x14ac:dyDescent="0.25">
      <c r="A39" s="53">
        <v>51</v>
      </c>
      <c r="B39" s="63" t="s">
        <v>122</v>
      </c>
      <c r="C39" s="64"/>
      <c r="D39" s="64"/>
      <c r="E39" s="64"/>
      <c r="F39" s="64"/>
      <c r="G39" s="64"/>
      <c r="H39" s="64"/>
      <c r="I39" s="64"/>
      <c r="J39" s="17"/>
    </row>
    <row r="40" spans="1:10" ht="15" customHeight="1" thickBot="1" x14ac:dyDescent="0.3">
      <c r="A40" s="54"/>
      <c r="B40" s="71" t="s">
        <v>123</v>
      </c>
      <c r="C40" s="72"/>
      <c r="D40" s="72"/>
      <c r="E40" s="2" t="s">
        <v>11</v>
      </c>
      <c r="F40" s="3">
        <v>10</v>
      </c>
      <c r="G40" s="4">
        <v>0</v>
      </c>
      <c r="H40" s="37">
        <v>0</v>
      </c>
      <c r="I40" s="34">
        <f>SUM(G40*F40)*(1-H40)</f>
        <v>0</v>
      </c>
      <c r="J40" s="17"/>
    </row>
    <row r="41" spans="1:10" ht="15" customHeight="1" thickBot="1" x14ac:dyDescent="0.3">
      <c r="A41" s="54"/>
      <c r="B41" s="56" t="s">
        <v>8</v>
      </c>
      <c r="C41" s="57"/>
      <c r="D41" s="57"/>
      <c r="E41" s="57"/>
      <c r="F41" s="57"/>
      <c r="G41" s="58" t="s">
        <v>23</v>
      </c>
      <c r="H41" s="57"/>
      <c r="I41" s="57"/>
      <c r="J41" s="17"/>
    </row>
    <row r="42" spans="1:10" ht="15" customHeight="1" thickBot="1" x14ac:dyDescent="0.3">
      <c r="A42" s="55"/>
      <c r="B42" s="69" t="s">
        <v>9</v>
      </c>
      <c r="C42" s="70"/>
      <c r="D42" s="70"/>
      <c r="E42" s="70"/>
      <c r="F42" s="70"/>
      <c r="G42" s="70"/>
      <c r="H42" s="70"/>
      <c r="I42" s="70"/>
      <c r="J42" s="17"/>
    </row>
    <row r="43" spans="1:10" ht="15.75" thickBot="1" x14ac:dyDescent="0.3">
      <c r="A43" s="62"/>
      <c r="B43" s="62"/>
      <c r="C43" s="62"/>
      <c r="D43" s="62"/>
      <c r="E43" s="62"/>
      <c r="F43" s="62"/>
      <c r="G43" s="62"/>
      <c r="H43" s="62"/>
      <c r="I43" s="62"/>
      <c r="J43" s="17"/>
    </row>
    <row r="44" spans="1:10" ht="26.25" thickBot="1" x14ac:dyDescent="0.3">
      <c r="A44" s="13" t="s">
        <v>1</v>
      </c>
      <c r="B44" s="59" t="s">
        <v>2</v>
      </c>
      <c r="C44" s="60"/>
      <c r="D44" s="61"/>
      <c r="E44" s="14" t="s">
        <v>3</v>
      </c>
      <c r="F44" s="14" t="s">
        <v>4</v>
      </c>
      <c r="G44" s="43" t="s">
        <v>5</v>
      </c>
      <c r="H44" s="36" t="s">
        <v>32</v>
      </c>
      <c r="I44" s="15" t="s">
        <v>7</v>
      </c>
      <c r="J44" s="17"/>
    </row>
    <row r="45" spans="1:10" x14ac:dyDescent="0.25">
      <c r="A45" s="53">
        <v>52</v>
      </c>
      <c r="B45" s="63" t="s">
        <v>124</v>
      </c>
      <c r="C45" s="64"/>
      <c r="D45" s="64"/>
      <c r="E45" s="64"/>
      <c r="F45" s="64"/>
      <c r="G45" s="64"/>
      <c r="H45" s="64"/>
      <c r="I45" s="64"/>
      <c r="J45" s="17"/>
    </row>
    <row r="46" spans="1:10" ht="15.75" thickBot="1" x14ac:dyDescent="0.3">
      <c r="A46" s="54"/>
      <c r="B46" s="65" t="s">
        <v>125</v>
      </c>
      <c r="C46" s="66"/>
      <c r="D46" s="66"/>
      <c r="E46" s="2" t="s">
        <v>113</v>
      </c>
      <c r="F46" s="3">
        <v>100</v>
      </c>
      <c r="G46" s="4">
        <v>0</v>
      </c>
      <c r="H46" s="37">
        <v>0</v>
      </c>
      <c r="I46" s="34">
        <f>SUM(G46*F46)*(1-H46)</f>
        <v>0</v>
      </c>
      <c r="J46" s="17"/>
    </row>
    <row r="47" spans="1:10" ht="15.75" thickBot="1" x14ac:dyDescent="0.3">
      <c r="A47" s="54"/>
      <c r="B47" s="56" t="s">
        <v>8</v>
      </c>
      <c r="C47" s="57"/>
      <c r="D47" s="57"/>
      <c r="E47" s="57"/>
      <c r="F47" s="57"/>
      <c r="G47" s="58" t="s">
        <v>23</v>
      </c>
      <c r="H47" s="57"/>
      <c r="I47" s="57"/>
      <c r="J47" s="17"/>
    </row>
    <row r="48" spans="1:10" ht="15.75" thickBot="1" x14ac:dyDescent="0.3">
      <c r="A48" s="55"/>
      <c r="B48" s="69" t="s">
        <v>9</v>
      </c>
      <c r="C48" s="70"/>
      <c r="D48" s="70"/>
      <c r="E48" s="70"/>
      <c r="F48" s="70"/>
      <c r="G48" s="70"/>
      <c r="H48" s="70"/>
      <c r="I48" s="70"/>
      <c r="J48" s="17"/>
    </row>
    <row r="49" spans="1:10" ht="15.75" thickBot="1" x14ac:dyDescent="0.3">
      <c r="A49" s="62"/>
      <c r="B49" s="62"/>
      <c r="C49" s="62"/>
      <c r="D49" s="62"/>
      <c r="E49" s="62"/>
      <c r="F49" s="62"/>
      <c r="G49" s="62"/>
      <c r="H49" s="62"/>
      <c r="I49" s="62"/>
      <c r="J49" s="17"/>
    </row>
    <row r="50" spans="1:10" ht="26.25" thickBot="1" x14ac:dyDescent="0.3">
      <c r="A50" s="13" t="s">
        <v>1</v>
      </c>
      <c r="B50" s="59" t="s">
        <v>2</v>
      </c>
      <c r="C50" s="60"/>
      <c r="D50" s="61"/>
      <c r="E50" s="14" t="s">
        <v>3</v>
      </c>
      <c r="F50" s="14" t="s">
        <v>4</v>
      </c>
      <c r="G50" s="43" t="s">
        <v>5</v>
      </c>
      <c r="H50" s="36" t="s">
        <v>32</v>
      </c>
      <c r="I50" s="15" t="s">
        <v>7</v>
      </c>
      <c r="J50" s="17"/>
    </row>
    <row r="51" spans="1:10" ht="15" customHeight="1" x14ac:dyDescent="0.25">
      <c r="A51" s="53">
        <v>53</v>
      </c>
      <c r="B51" s="73" t="s">
        <v>126</v>
      </c>
      <c r="C51" s="74"/>
      <c r="D51" s="74"/>
      <c r="E51" s="74"/>
      <c r="F51" s="74"/>
      <c r="G51" s="74"/>
      <c r="H51" s="74"/>
      <c r="I51" s="74"/>
      <c r="J51" s="17"/>
    </row>
    <row r="52" spans="1:10" ht="15" customHeight="1" thickBot="1" x14ac:dyDescent="0.3">
      <c r="A52" s="54"/>
      <c r="B52" s="71" t="s">
        <v>127</v>
      </c>
      <c r="C52" s="72"/>
      <c r="D52" s="72"/>
      <c r="E52" s="2" t="s">
        <v>128</v>
      </c>
      <c r="F52" s="3">
        <v>250</v>
      </c>
      <c r="G52" s="4">
        <v>0</v>
      </c>
      <c r="H52" s="37">
        <v>0</v>
      </c>
      <c r="I52" s="34">
        <f>SUM(G52*F52)*(1-H52)</f>
        <v>0</v>
      </c>
      <c r="J52" s="17"/>
    </row>
    <row r="53" spans="1:10" ht="15" customHeight="1" thickBot="1" x14ac:dyDescent="0.3">
      <c r="A53" s="54"/>
      <c r="B53" s="56" t="s">
        <v>8</v>
      </c>
      <c r="C53" s="57"/>
      <c r="D53" s="57"/>
      <c r="E53" s="57"/>
      <c r="F53" s="57"/>
      <c r="G53" s="58" t="s">
        <v>23</v>
      </c>
      <c r="H53" s="57"/>
      <c r="I53" s="57"/>
      <c r="J53" s="17"/>
    </row>
    <row r="54" spans="1:10" ht="15" customHeight="1" thickBot="1" x14ac:dyDescent="0.3">
      <c r="A54" s="55"/>
      <c r="B54" s="69" t="s">
        <v>9</v>
      </c>
      <c r="C54" s="70"/>
      <c r="D54" s="70"/>
      <c r="E54" s="70"/>
      <c r="F54" s="70"/>
      <c r="G54" s="70"/>
      <c r="H54" s="70"/>
      <c r="I54" s="70"/>
      <c r="J54" s="17"/>
    </row>
    <row r="55" spans="1:10" ht="15.75" thickBot="1" x14ac:dyDescent="0.3">
      <c r="A55" s="62"/>
      <c r="B55" s="62"/>
      <c r="C55" s="62"/>
      <c r="D55" s="62"/>
      <c r="E55" s="62"/>
      <c r="F55" s="62"/>
      <c r="G55" s="62"/>
      <c r="H55" s="62"/>
      <c r="I55" s="62"/>
      <c r="J55" s="17"/>
    </row>
    <row r="56" spans="1:10" ht="26.25" thickBot="1" x14ac:dyDescent="0.3">
      <c r="A56" s="13" t="s">
        <v>1</v>
      </c>
      <c r="B56" s="59" t="s">
        <v>2</v>
      </c>
      <c r="C56" s="60"/>
      <c r="D56" s="61"/>
      <c r="E56" s="14" t="s">
        <v>3</v>
      </c>
      <c r="F56" s="14" t="s">
        <v>4</v>
      </c>
      <c r="G56" s="43" t="s">
        <v>5</v>
      </c>
      <c r="H56" s="36" t="s">
        <v>32</v>
      </c>
      <c r="I56" s="15" t="s">
        <v>7</v>
      </c>
      <c r="J56" s="17"/>
    </row>
    <row r="57" spans="1:10" ht="15" customHeight="1" x14ac:dyDescent="0.25">
      <c r="A57" s="53">
        <v>54</v>
      </c>
      <c r="B57" s="63" t="s">
        <v>129</v>
      </c>
      <c r="C57" s="64"/>
      <c r="D57" s="64"/>
      <c r="E57" s="64"/>
      <c r="F57" s="64"/>
      <c r="G57" s="64"/>
      <c r="H57" s="64"/>
      <c r="I57" s="64"/>
      <c r="J57" s="17"/>
    </row>
    <row r="58" spans="1:10" ht="15" customHeight="1" thickBot="1" x14ac:dyDescent="0.3">
      <c r="A58" s="54"/>
      <c r="B58" s="67" t="s">
        <v>130</v>
      </c>
      <c r="C58" s="68"/>
      <c r="D58" s="68"/>
      <c r="E58" s="2" t="s">
        <v>11</v>
      </c>
      <c r="F58" s="3">
        <v>125</v>
      </c>
      <c r="G58" s="4">
        <v>0</v>
      </c>
      <c r="H58" s="37">
        <v>0</v>
      </c>
      <c r="I58" s="34">
        <f>SUM(G58*F58)*(1-H58)</f>
        <v>0</v>
      </c>
      <c r="J58" s="17"/>
    </row>
    <row r="59" spans="1:10" ht="15" customHeight="1" thickBot="1" x14ac:dyDescent="0.3">
      <c r="A59" s="54"/>
      <c r="B59" s="56" t="s">
        <v>8</v>
      </c>
      <c r="C59" s="57"/>
      <c r="D59" s="57"/>
      <c r="E59" s="57"/>
      <c r="F59" s="57"/>
      <c r="G59" s="58" t="s">
        <v>23</v>
      </c>
      <c r="H59" s="57"/>
      <c r="I59" s="57"/>
      <c r="J59" s="17"/>
    </row>
    <row r="60" spans="1:10" ht="15" customHeight="1" thickBot="1" x14ac:dyDescent="0.3">
      <c r="A60" s="55"/>
      <c r="B60" s="69" t="s">
        <v>9</v>
      </c>
      <c r="C60" s="70"/>
      <c r="D60" s="70"/>
      <c r="E60" s="70"/>
      <c r="F60" s="70"/>
      <c r="G60" s="70"/>
      <c r="H60" s="70"/>
      <c r="I60" s="70"/>
      <c r="J60" s="17"/>
    </row>
    <row r="61" spans="1:10" ht="15.75" thickBot="1" x14ac:dyDescent="0.3">
      <c r="A61" s="62"/>
      <c r="B61" s="62"/>
      <c r="C61" s="62"/>
      <c r="D61" s="62"/>
      <c r="E61" s="62"/>
      <c r="F61" s="62"/>
      <c r="G61" s="62"/>
      <c r="H61" s="62"/>
      <c r="I61" s="62"/>
      <c r="J61" s="17"/>
    </row>
    <row r="62" spans="1:10" ht="15.75" thickBot="1" x14ac:dyDescent="0.3">
      <c r="A62" s="62"/>
      <c r="B62" s="62"/>
      <c r="C62" s="62"/>
      <c r="D62" s="62"/>
      <c r="E62" s="62"/>
      <c r="F62" s="62"/>
      <c r="G62" s="62"/>
      <c r="H62" s="62"/>
      <c r="I62" s="62"/>
      <c r="J62" s="17"/>
    </row>
    <row r="63" spans="1:10" ht="26.25" thickBot="1" x14ac:dyDescent="0.3">
      <c r="A63" s="13" t="s">
        <v>1</v>
      </c>
      <c r="B63" s="59" t="s">
        <v>2</v>
      </c>
      <c r="C63" s="60"/>
      <c r="D63" s="61"/>
      <c r="E63" s="14" t="s">
        <v>3</v>
      </c>
      <c r="F63" s="14" t="s">
        <v>4</v>
      </c>
      <c r="G63" s="43" t="s">
        <v>5</v>
      </c>
      <c r="H63" s="36" t="s">
        <v>32</v>
      </c>
      <c r="I63" s="15" t="s">
        <v>7</v>
      </c>
      <c r="J63" s="17"/>
    </row>
    <row r="64" spans="1:10" ht="15" customHeight="1" x14ac:dyDescent="0.25">
      <c r="A64" s="53">
        <v>55</v>
      </c>
      <c r="B64" s="63" t="s">
        <v>131</v>
      </c>
      <c r="C64" s="64"/>
      <c r="D64" s="64"/>
      <c r="E64" s="64"/>
      <c r="F64" s="64"/>
      <c r="G64" s="64"/>
      <c r="H64" s="64"/>
      <c r="I64" s="64"/>
      <c r="J64" s="17"/>
    </row>
    <row r="65" spans="1:10" ht="15" customHeight="1" thickBot="1" x14ac:dyDescent="0.3">
      <c r="A65" s="54"/>
      <c r="B65" s="71" t="s">
        <v>132</v>
      </c>
      <c r="C65" s="72"/>
      <c r="D65" s="72"/>
      <c r="E65" s="2" t="s">
        <v>11</v>
      </c>
      <c r="F65" s="3">
        <v>75</v>
      </c>
      <c r="G65" s="4">
        <v>0</v>
      </c>
      <c r="H65" s="37">
        <v>0</v>
      </c>
      <c r="I65" s="34">
        <f>SUM(G65*F65)*(1-H65)</f>
        <v>0</v>
      </c>
      <c r="J65" s="17"/>
    </row>
    <row r="66" spans="1:10" ht="15" customHeight="1" thickBot="1" x14ac:dyDescent="0.3">
      <c r="A66" s="54"/>
      <c r="B66" s="56" t="s">
        <v>8</v>
      </c>
      <c r="C66" s="57"/>
      <c r="D66" s="57"/>
      <c r="E66" s="57"/>
      <c r="F66" s="57"/>
      <c r="G66" s="58" t="s">
        <v>23</v>
      </c>
      <c r="H66" s="57"/>
      <c r="I66" s="57"/>
      <c r="J66" s="17"/>
    </row>
    <row r="67" spans="1:10" ht="15" customHeight="1" thickBot="1" x14ac:dyDescent="0.3">
      <c r="A67" s="55"/>
      <c r="B67" s="69" t="s">
        <v>9</v>
      </c>
      <c r="C67" s="70"/>
      <c r="D67" s="70"/>
      <c r="E67" s="70"/>
      <c r="F67" s="70"/>
      <c r="G67" s="70"/>
      <c r="H67" s="70"/>
      <c r="I67" s="70"/>
      <c r="J67" s="17"/>
    </row>
    <row r="68" spans="1:10" ht="15.75" thickBot="1" x14ac:dyDescent="0.3">
      <c r="A68" s="62"/>
      <c r="B68" s="62"/>
      <c r="C68" s="62"/>
      <c r="D68" s="62"/>
      <c r="E68" s="62"/>
      <c r="F68" s="62"/>
      <c r="G68" s="62"/>
      <c r="H68" s="62"/>
      <c r="I68" s="62"/>
      <c r="J68" s="26"/>
    </row>
    <row r="69" spans="1:10" x14ac:dyDescent="0.25">
      <c r="A69" s="77" t="s">
        <v>218</v>
      </c>
      <c r="B69" s="78"/>
      <c r="C69" s="78"/>
      <c r="D69" s="78"/>
      <c r="E69" s="78"/>
      <c r="F69" s="78"/>
      <c r="G69" s="78"/>
      <c r="H69" s="78"/>
      <c r="I69" s="16">
        <f>SUM(I65,I58,I52,I46,I40,I34,I28,I22,I16,I10,I4)</f>
        <v>0</v>
      </c>
      <c r="J69" s="17"/>
    </row>
    <row r="71" spans="1:10" x14ac:dyDescent="0.25">
      <c r="A71" s="95" t="s">
        <v>211</v>
      </c>
      <c r="B71" s="95"/>
      <c r="C71" s="95"/>
      <c r="D71" s="95"/>
      <c r="E71" s="95"/>
      <c r="F71" s="95"/>
      <c r="G71" s="95"/>
      <c r="H71" s="95"/>
      <c r="I71" s="95"/>
    </row>
  </sheetData>
  <mergeCells count="92">
    <mergeCell ref="A1:I1"/>
    <mergeCell ref="B2:D2"/>
    <mergeCell ref="B5:F5"/>
    <mergeCell ref="B6:I6"/>
    <mergeCell ref="A3:A6"/>
    <mergeCell ref="B3:I3"/>
    <mergeCell ref="B4:D4"/>
    <mergeCell ref="G5:I5"/>
    <mergeCell ref="A45:A48"/>
    <mergeCell ref="B45:I45"/>
    <mergeCell ref="A7:I7"/>
    <mergeCell ref="B8:D8"/>
    <mergeCell ref="A71:I71"/>
    <mergeCell ref="A55:I55"/>
    <mergeCell ref="B56:D56"/>
    <mergeCell ref="A57:A60"/>
    <mergeCell ref="B57:I57"/>
    <mergeCell ref="B58:D58"/>
    <mergeCell ref="B29:F29"/>
    <mergeCell ref="G29:I29"/>
    <mergeCell ref="B30:I30"/>
    <mergeCell ref="A62:I62"/>
    <mergeCell ref="B63:D63"/>
    <mergeCell ref="A43:I43"/>
    <mergeCell ref="B46:D46"/>
    <mergeCell ref="B51:I51"/>
    <mergeCell ref="A49:I49"/>
    <mergeCell ref="B50:D50"/>
    <mergeCell ref="A51:A54"/>
    <mergeCell ref="B52:D52"/>
    <mergeCell ref="B53:F53"/>
    <mergeCell ref="G53:I53"/>
    <mergeCell ref="B54:I54"/>
    <mergeCell ref="B44:D44"/>
    <mergeCell ref="B47:F47"/>
    <mergeCell ref="G47:I47"/>
    <mergeCell ref="A19:I19"/>
    <mergeCell ref="B20:D20"/>
    <mergeCell ref="B23:F23"/>
    <mergeCell ref="B24:I24"/>
    <mergeCell ref="A21:A24"/>
    <mergeCell ref="B21:I21"/>
    <mergeCell ref="B22:D22"/>
    <mergeCell ref="G23:I23"/>
    <mergeCell ref="A25:I25"/>
    <mergeCell ref="B26:D26"/>
    <mergeCell ref="B33:I33"/>
    <mergeCell ref="A27:A30"/>
    <mergeCell ref="B27:I27"/>
    <mergeCell ref="B28:D28"/>
    <mergeCell ref="B12:I12"/>
    <mergeCell ref="A13:I13"/>
    <mergeCell ref="A15:A18"/>
    <mergeCell ref="B15:I15"/>
    <mergeCell ref="B16:D16"/>
    <mergeCell ref="B17:F17"/>
    <mergeCell ref="G17:I17"/>
    <mergeCell ref="B18:I18"/>
    <mergeCell ref="B14:D14"/>
    <mergeCell ref="A9:A12"/>
    <mergeCell ref="B9:I9"/>
    <mergeCell ref="B10:D10"/>
    <mergeCell ref="B11:F11"/>
    <mergeCell ref="G11:I11"/>
    <mergeCell ref="B48:I48"/>
    <mergeCell ref="A31:I31"/>
    <mergeCell ref="B32:D32"/>
    <mergeCell ref="A33:A36"/>
    <mergeCell ref="B34:D34"/>
    <mergeCell ref="B35:F35"/>
    <mergeCell ref="G35:I35"/>
    <mergeCell ref="B36:I36"/>
    <mergeCell ref="B40:D40"/>
    <mergeCell ref="B42:I42"/>
    <mergeCell ref="A37:I37"/>
    <mergeCell ref="B38:D38"/>
    <mergeCell ref="A39:A42"/>
    <mergeCell ref="B39:I39"/>
    <mergeCell ref="B41:F41"/>
    <mergeCell ref="G41:I41"/>
    <mergeCell ref="A69:H69"/>
    <mergeCell ref="B59:F59"/>
    <mergeCell ref="G59:I59"/>
    <mergeCell ref="A61:I61"/>
    <mergeCell ref="A64:A67"/>
    <mergeCell ref="B64:I64"/>
    <mergeCell ref="B65:D65"/>
    <mergeCell ref="G66:I66"/>
    <mergeCell ref="B60:I60"/>
    <mergeCell ref="B67:I67"/>
    <mergeCell ref="A68:I68"/>
    <mergeCell ref="B66:F6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7558519241921"/>
  </sheetPr>
  <dimension ref="A1:J69"/>
  <sheetViews>
    <sheetView topLeftCell="A45" workbookViewId="0">
      <selection activeCell="J64" sqref="A64:XFD67"/>
    </sheetView>
  </sheetViews>
  <sheetFormatPr defaultRowHeight="15" x14ac:dyDescent="0.25"/>
  <cols>
    <col min="1" max="1" width="7.7109375" customWidth="1"/>
    <col min="2" max="4" width="15.7109375" customWidth="1"/>
    <col min="5" max="5" width="10.7109375" customWidth="1"/>
    <col min="6" max="6" width="12.7109375" customWidth="1"/>
    <col min="7" max="7" width="15.7109375" style="39" customWidth="1"/>
    <col min="8" max="8" width="15.7109375" style="38" customWidth="1"/>
    <col min="9" max="9" width="25.7109375" customWidth="1"/>
  </cols>
  <sheetData>
    <row r="1" spans="1:10" ht="20.100000000000001" customHeight="1" thickBot="1" x14ac:dyDescent="0.3">
      <c r="A1" s="94" t="s">
        <v>214</v>
      </c>
      <c r="B1" s="94"/>
      <c r="C1" s="94"/>
      <c r="D1" s="94"/>
      <c r="E1" s="94"/>
      <c r="F1" s="94"/>
      <c r="G1" s="94"/>
      <c r="H1" s="94"/>
      <c r="I1" s="94"/>
      <c r="J1" s="17"/>
    </row>
    <row r="2" spans="1:10" ht="26.25" thickBot="1" x14ac:dyDescent="0.3">
      <c r="A2" s="13" t="s">
        <v>1</v>
      </c>
      <c r="B2" s="59" t="s">
        <v>2</v>
      </c>
      <c r="C2" s="60"/>
      <c r="D2" s="61"/>
      <c r="E2" s="14" t="s">
        <v>3</v>
      </c>
      <c r="F2" s="14" t="s">
        <v>4</v>
      </c>
      <c r="G2" s="43" t="s">
        <v>5</v>
      </c>
      <c r="H2" s="36" t="s">
        <v>6</v>
      </c>
      <c r="I2" s="15" t="s">
        <v>7</v>
      </c>
      <c r="J2" s="17"/>
    </row>
    <row r="3" spans="1:10" ht="15" customHeight="1" x14ac:dyDescent="0.25">
      <c r="A3" s="53">
        <v>56</v>
      </c>
      <c r="B3" s="63" t="s">
        <v>133</v>
      </c>
      <c r="C3" s="64"/>
      <c r="D3" s="64"/>
      <c r="E3" s="64"/>
      <c r="F3" s="64"/>
      <c r="G3" s="64"/>
      <c r="H3" s="64"/>
      <c r="I3" s="64"/>
      <c r="J3" s="17"/>
    </row>
    <row r="4" spans="1:10" ht="15" customHeight="1" thickBot="1" x14ac:dyDescent="0.3">
      <c r="A4" s="54"/>
      <c r="B4" s="71" t="s">
        <v>134</v>
      </c>
      <c r="C4" s="72"/>
      <c r="D4" s="72"/>
      <c r="E4" s="2" t="s">
        <v>11</v>
      </c>
      <c r="F4" s="3">
        <v>125</v>
      </c>
      <c r="G4" s="4">
        <v>0</v>
      </c>
      <c r="H4" s="37">
        <v>0</v>
      </c>
      <c r="I4" s="34">
        <f>SUM(G4*F4)*(1-H4)</f>
        <v>0</v>
      </c>
      <c r="J4" s="17"/>
    </row>
    <row r="5" spans="1:10" ht="15" customHeight="1" thickBot="1" x14ac:dyDescent="0.3">
      <c r="A5" s="54"/>
      <c r="B5" s="56" t="s">
        <v>8</v>
      </c>
      <c r="C5" s="57"/>
      <c r="D5" s="57"/>
      <c r="E5" s="57"/>
      <c r="F5" s="57"/>
      <c r="G5" s="58" t="s">
        <v>23</v>
      </c>
      <c r="H5" s="57"/>
      <c r="I5" s="57"/>
      <c r="J5" s="17"/>
    </row>
    <row r="6" spans="1:10" ht="15" customHeight="1" thickBot="1" x14ac:dyDescent="0.3">
      <c r="A6" s="55"/>
      <c r="B6" s="69" t="s">
        <v>9</v>
      </c>
      <c r="C6" s="70"/>
      <c r="D6" s="70"/>
      <c r="E6" s="70"/>
      <c r="F6" s="70"/>
      <c r="G6" s="70"/>
      <c r="H6" s="70"/>
      <c r="I6" s="70"/>
      <c r="J6" s="17"/>
    </row>
    <row r="7" spans="1:10" ht="15.75" thickBot="1" x14ac:dyDescent="0.3">
      <c r="A7" s="62"/>
      <c r="B7" s="62"/>
      <c r="C7" s="62"/>
      <c r="D7" s="62"/>
      <c r="E7" s="62"/>
      <c r="F7" s="62"/>
      <c r="G7" s="62"/>
      <c r="H7" s="62"/>
      <c r="I7" s="62"/>
      <c r="J7" s="17"/>
    </row>
    <row r="8" spans="1:10" ht="26.25" thickBot="1" x14ac:dyDescent="0.3">
      <c r="A8" s="13" t="s">
        <v>1</v>
      </c>
      <c r="B8" s="59" t="s">
        <v>2</v>
      </c>
      <c r="C8" s="60"/>
      <c r="D8" s="61"/>
      <c r="E8" s="14" t="s">
        <v>3</v>
      </c>
      <c r="F8" s="14" t="s">
        <v>4</v>
      </c>
      <c r="G8" s="43" t="s">
        <v>5</v>
      </c>
      <c r="H8" s="36" t="s">
        <v>32</v>
      </c>
      <c r="I8" s="15" t="s">
        <v>7</v>
      </c>
      <c r="J8" s="17"/>
    </row>
    <row r="9" spans="1:10" ht="15" customHeight="1" x14ac:dyDescent="0.25">
      <c r="A9" s="53">
        <v>57</v>
      </c>
      <c r="B9" s="63" t="s">
        <v>135</v>
      </c>
      <c r="C9" s="64"/>
      <c r="D9" s="64"/>
      <c r="E9" s="64"/>
      <c r="F9" s="64"/>
      <c r="G9" s="64"/>
      <c r="H9" s="64"/>
      <c r="I9" s="64"/>
      <c r="J9" s="17"/>
    </row>
    <row r="10" spans="1:10" ht="15" customHeight="1" thickBot="1" x14ac:dyDescent="0.3">
      <c r="A10" s="54"/>
      <c r="B10" s="71" t="s">
        <v>136</v>
      </c>
      <c r="C10" s="72"/>
      <c r="D10" s="72"/>
      <c r="E10" s="2" t="s">
        <v>11</v>
      </c>
      <c r="F10" s="3">
        <v>50</v>
      </c>
      <c r="G10" s="4">
        <v>0</v>
      </c>
      <c r="H10" s="37">
        <v>0</v>
      </c>
      <c r="I10" s="34">
        <f>SUM(G10*F10)*(1-H10)</f>
        <v>0</v>
      </c>
      <c r="J10" s="17"/>
    </row>
    <row r="11" spans="1:10" ht="15" customHeight="1" thickBot="1" x14ac:dyDescent="0.3">
      <c r="A11" s="54"/>
      <c r="B11" s="56" t="s">
        <v>8</v>
      </c>
      <c r="C11" s="57"/>
      <c r="D11" s="57"/>
      <c r="E11" s="57"/>
      <c r="F11" s="57"/>
      <c r="G11" s="58" t="s">
        <v>23</v>
      </c>
      <c r="H11" s="57"/>
      <c r="I11" s="57"/>
      <c r="J11" s="17"/>
    </row>
    <row r="12" spans="1:10" ht="15" customHeight="1" thickBot="1" x14ac:dyDescent="0.3">
      <c r="A12" s="55"/>
      <c r="B12" s="69" t="s">
        <v>9</v>
      </c>
      <c r="C12" s="70"/>
      <c r="D12" s="70"/>
      <c r="E12" s="70"/>
      <c r="F12" s="70"/>
      <c r="G12" s="70"/>
      <c r="H12" s="70"/>
      <c r="I12" s="70"/>
      <c r="J12" s="17"/>
    </row>
    <row r="13" spans="1:10" ht="15.75" thickBot="1" x14ac:dyDescent="0.3">
      <c r="A13" s="62"/>
      <c r="B13" s="62"/>
      <c r="C13" s="62"/>
      <c r="D13" s="62"/>
      <c r="E13" s="62"/>
      <c r="F13" s="62"/>
      <c r="G13" s="62"/>
      <c r="H13" s="62"/>
      <c r="I13" s="62"/>
      <c r="J13" s="17"/>
    </row>
    <row r="14" spans="1:10" ht="26.25" thickBot="1" x14ac:dyDescent="0.3">
      <c r="A14" s="13" t="s">
        <v>1</v>
      </c>
      <c r="B14" s="59" t="s">
        <v>2</v>
      </c>
      <c r="C14" s="60"/>
      <c r="D14" s="61"/>
      <c r="E14" s="14" t="s">
        <v>3</v>
      </c>
      <c r="F14" s="14" t="s">
        <v>4</v>
      </c>
      <c r="G14" s="43" t="s">
        <v>5</v>
      </c>
      <c r="H14" s="36" t="s">
        <v>32</v>
      </c>
      <c r="I14" s="15" t="s">
        <v>7</v>
      </c>
      <c r="J14" s="17"/>
    </row>
    <row r="15" spans="1:10" ht="15" customHeight="1" x14ac:dyDescent="0.25">
      <c r="A15" s="53">
        <v>58</v>
      </c>
      <c r="B15" s="63" t="s">
        <v>137</v>
      </c>
      <c r="C15" s="64"/>
      <c r="D15" s="64"/>
      <c r="E15" s="64"/>
      <c r="F15" s="64"/>
      <c r="G15" s="64"/>
      <c r="H15" s="64"/>
      <c r="I15" s="64"/>
      <c r="J15" s="17"/>
    </row>
    <row r="16" spans="1:10" ht="15" customHeight="1" thickBot="1" x14ac:dyDescent="0.3">
      <c r="A16" s="54"/>
      <c r="B16" s="71" t="s">
        <v>138</v>
      </c>
      <c r="C16" s="72"/>
      <c r="D16" s="72"/>
      <c r="E16" s="2" t="s">
        <v>11</v>
      </c>
      <c r="F16" s="3">
        <v>10</v>
      </c>
      <c r="G16" s="4">
        <v>0</v>
      </c>
      <c r="H16" s="37">
        <v>0</v>
      </c>
      <c r="I16" s="34">
        <f>SUM(G16*F16)*(1-H16)</f>
        <v>0</v>
      </c>
      <c r="J16" s="17"/>
    </row>
    <row r="17" spans="1:10" ht="15" customHeight="1" thickBot="1" x14ac:dyDescent="0.3">
      <c r="A17" s="54"/>
      <c r="B17" s="56" t="s">
        <v>8</v>
      </c>
      <c r="C17" s="57"/>
      <c r="D17" s="57"/>
      <c r="E17" s="57"/>
      <c r="F17" s="57"/>
      <c r="G17" s="58" t="s">
        <v>23</v>
      </c>
      <c r="H17" s="57"/>
      <c r="I17" s="57"/>
      <c r="J17" s="17"/>
    </row>
    <row r="18" spans="1:10" ht="15" customHeight="1" thickBot="1" x14ac:dyDescent="0.3">
      <c r="A18" s="55"/>
      <c r="B18" s="69" t="s">
        <v>9</v>
      </c>
      <c r="C18" s="70"/>
      <c r="D18" s="70"/>
      <c r="E18" s="70"/>
      <c r="F18" s="70"/>
      <c r="G18" s="70"/>
      <c r="H18" s="70"/>
      <c r="I18" s="70"/>
      <c r="J18" s="17"/>
    </row>
    <row r="19" spans="1:10" ht="15.75" thickBot="1" x14ac:dyDescent="0.3">
      <c r="A19" s="62"/>
      <c r="B19" s="62"/>
      <c r="C19" s="62"/>
      <c r="D19" s="62"/>
      <c r="E19" s="62"/>
      <c r="F19" s="62"/>
      <c r="G19" s="62"/>
      <c r="H19" s="62"/>
      <c r="I19" s="62"/>
      <c r="J19" s="17"/>
    </row>
    <row r="20" spans="1:10" ht="26.25" thickBot="1" x14ac:dyDescent="0.3">
      <c r="A20" s="13" t="s">
        <v>1</v>
      </c>
      <c r="B20" s="59" t="s">
        <v>2</v>
      </c>
      <c r="C20" s="60"/>
      <c r="D20" s="61"/>
      <c r="E20" s="14" t="s">
        <v>3</v>
      </c>
      <c r="F20" s="14" t="s">
        <v>4</v>
      </c>
      <c r="G20" s="43" t="s">
        <v>5</v>
      </c>
      <c r="H20" s="36" t="s">
        <v>32</v>
      </c>
      <c r="I20" s="15" t="s">
        <v>7</v>
      </c>
      <c r="J20" s="17"/>
    </row>
    <row r="21" spans="1:10" ht="15" customHeight="1" x14ac:dyDescent="0.25">
      <c r="A21" s="53">
        <v>59</v>
      </c>
      <c r="B21" s="63" t="s">
        <v>139</v>
      </c>
      <c r="C21" s="64"/>
      <c r="D21" s="64"/>
      <c r="E21" s="64"/>
      <c r="F21" s="64"/>
      <c r="G21" s="64"/>
      <c r="H21" s="64"/>
      <c r="I21" s="64"/>
      <c r="J21" s="17"/>
    </row>
    <row r="22" spans="1:10" ht="15" customHeight="1" thickBot="1" x14ac:dyDescent="0.3">
      <c r="A22" s="54"/>
      <c r="B22" s="71" t="s">
        <v>140</v>
      </c>
      <c r="C22" s="72"/>
      <c r="D22" s="72"/>
      <c r="E22" s="2" t="s">
        <v>11</v>
      </c>
      <c r="F22" s="3">
        <v>10</v>
      </c>
      <c r="G22" s="4">
        <v>0</v>
      </c>
      <c r="H22" s="37">
        <v>0</v>
      </c>
      <c r="I22" s="34">
        <f>SUM(G22*F22)*(1-H22)</f>
        <v>0</v>
      </c>
      <c r="J22" s="17"/>
    </row>
    <row r="23" spans="1:10" ht="15" customHeight="1" thickBot="1" x14ac:dyDescent="0.3">
      <c r="A23" s="54"/>
      <c r="B23" s="56" t="s">
        <v>8</v>
      </c>
      <c r="C23" s="57"/>
      <c r="D23" s="57"/>
      <c r="E23" s="57"/>
      <c r="F23" s="57"/>
      <c r="G23" s="58" t="s">
        <v>23</v>
      </c>
      <c r="H23" s="57"/>
      <c r="I23" s="57"/>
      <c r="J23" s="17"/>
    </row>
    <row r="24" spans="1:10" ht="15" customHeight="1" thickBot="1" x14ac:dyDescent="0.3">
      <c r="A24" s="55"/>
      <c r="B24" s="69" t="s">
        <v>9</v>
      </c>
      <c r="C24" s="70"/>
      <c r="D24" s="70"/>
      <c r="E24" s="70"/>
      <c r="F24" s="70"/>
      <c r="G24" s="70"/>
      <c r="H24" s="70"/>
      <c r="I24" s="70"/>
      <c r="J24" s="17"/>
    </row>
    <row r="25" spans="1:10" ht="15.75" thickBot="1" x14ac:dyDescent="0.3">
      <c r="A25" s="62"/>
      <c r="B25" s="62"/>
      <c r="C25" s="62"/>
      <c r="D25" s="62"/>
      <c r="E25" s="62"/>
      <c r="F25" s="62"/>
      <c r="G25" s="62"/>
      <c r="H25" s="62"/>
      <c r="I25" s="62"/>
      <c r="J25" s="17"/>
    </row>
    <row r="26" spans="1:10" ht="26.25" thickBot="1" x14ac:dyDescent="0.3">
      <c r="A26" s="13" t="s">
        <v>1</v>
      </c>
      <c r="B26" s="59" t="s">
        <v>2</v>
      </c>
      <c r="C26" s="60"/>
      <c r="D26" s="61"/>
      <c r="E26" s="14" t="s">
        <v>3</v>
      </c>
      <c r="F26" s="14" t="s">
        <v>4</v>
      </c>
      <c r="G26" s="43" t="s">
        <v>5</v>
      </c>
      <c r="H26" s="36" t="s">
        <v>32</v>
      </c>
      <c r="I26" s="15" t="s">
        <v>7</v>
      </c>
      <c r="J26" s="17"/>
    </row>
    <row r="27" spans="1:10" ht="15" customHeight="1" x14ac:dyDescent="0.25">
      <c r="A27" s="53">
        <v>60</v>
      </c>
      <c r="B27" s="63" t="s">
        <v>141</v>
      </c>
      <c r="C27" s="64"/>
      <c r="D27" s="64"/>
      <c r="E27" s="64"/>
      <c r="F27" s="64"/>
      <c r="G27" s="64"/>
      <c r="H27" s="64"/>
      <c r="I27" s="64"/>
      <c r="J27" s="17"/>
    </row>
    <row r="28" spans="1:10" ht="15" customHeight="1" thickBot="1" x14ac:dyDescent="0.3">
      <c r="A28" s="54"/>
      <c r="B28" s="67" t="s">
        <v>142</v>
      </c>
      <c r="C28" s="68"/>
      <c r="D28" s="68"/>
      <c r="E28" s="2" t="s">
        <v>11</v>
      </c>
      <c r="F28" s="3">
        <v>10</v>
      </c>
      <c r="G28" s="4">
        <v>0</v>
      </c>
      <c r="H28" s="37">
        <v>0</v>
      </c>
      <c r="I28" s="34">
        <f>SUM(G28*F28)*(1-H28)</f>
        <v>0</v>
      </c>
      <c r="J28" s="17"/>
    </row>
    <row r="29" spans="1:10" ht="15" customHeight="1" thickBot="1" x14ac:dyDescent="0.3">
      <c r="A29" s="54"/>
      <c r="B29" s="56" t="s">
        <v>8</v>
      </c>
      <c r="C29" s="57"/>
      <c r="D29" s="57"/>
      <c r="E29" s="57"/>
      <c r="F29" s="57"/>
      <c r="G29" s="58" t="s">
        <v>23</v>
      </c>
      <c r="H29" s="57"/>
      <c r="I29" s="57"/>
      <c r="J29" s="17"/>
    </row>
    <row r="30" spans="1:10" ht="15" customHeight="1" thickBot="1" x14ac:dyDescent="0.3">
      <c r="A30" s="55"/>
      <c r="B30" s="69" t="s">
        <v>9</v>
      </c>
      <c r="C30" s="70"/>
      <c r="D30" s="70"/>
      <c r="E30" s="70"/>
      <c r="F30" s="70"/>
      <c r="G30" s="70"/>
      <c r="H30" s="70"/>
      <c r="I30" s="70"/>
      <c r="J30" s="17"/>
    </row>
    <row r="31" spans="1:10" ht="15.75" thickBot="1" x14ac:dyDescent="0.3">
      <c r="A31" s="62"/>
      <c r="B31" s="62"/>
      <c r="C31" s="62"/>
      <c r="D31" s="62"/>
      <c r="E31" s="62"/>
      <c r="F31" s="62"/>
      <c r="G31" s="62"/>
      <c r="H31" s="62"/>
      <c r="I31" s="62"/>
      <c r="J31" s="17"/>
    </row>
    <row r="32" spans="1:10" ht="26.25" thickBot="1" x14ac:dyDescent="0.3">
      <c r="A32" s="13" t="s">
        <v>1</v>
      </c>
      <c r="B32" s="59" t="s">
        <v>2</v>
      </c>
      <c r="C32" s="60"/>
      <c r="D32" s="61"/>
      <c r="E32" s="14" t="s">
        <v>3</v>
      </c>
      <c r="F32" s="14" t="s">
        <v>4</v>
      </c>
      <c r="G32" s="43" t="s">
        <v>5</v>
      </c>
      <c r="H32" s="36" t="s">
        <v>32</v>
      </c>
      <c r="I32" s="15" t="s">
        <v>7</v>
      </c>
      <c r="J32" s="17"/>
    </row>
    <row r="33" spans="1:10" ht="15" customHeight="1" x14ac:dyDescent="0.25">
      <c r="A33" s="53">
        <v>61</v>
      </c>
      <c r="B33" s="73" t="s">
        <v>143</v>
      </c>
      <c r="C33" s="74"/>
      <c r="D33" s="74"/>
      <c r="E33" s="74"/>
      <c r="F33" s="74"/>
      <c r="G33" s="74"/>
      <c r="H33" s="74"/>
      <c r="I33" s="74"/>
      <c r="J33" s="17"/>
    </row>
    <row r="34" spans="1:10" ht="15" customHeight="1" thickBot="1" x14ac:dyDescent="0.3">
      <c r="A34" s="54"/>
      <c r="B34" s="71" t="s">
        <v>144</v>
      </c>
      <c r="C34" s="72"/>
      <c r="D34" s="72"/>
      <c r="E34" s="2" t="s">
        <v>11</v>
      </c>
      <c r="F34" s="3">
        <v>10</v>
      </c>
      <c r="G34" s="4">
        <v>0</v>
      </c>
      <c r="H34" s="37">
        <v>0</v>
      </c>
      <c r="I34" s="34">
        <f>SUM(G34*F34)*(1-H34)</f>
        <v>0</v>
      </c>
      <c r="J34" s="17"/>
    </row>
    <row r="35" spans="1:10" ht="15" customHeight="1" thickBot="1" x14ac:dyDescent="0.3">
      <c r="A35" s="54"/>
      <c r="B35" s="56" t="s">
        <v>8</v>
      </c>
      <c r="C35" s="57"/>
      <c r="D35" s="57"/>
      <c r="E35" s="57"/>
      <c r="F35" s="57"/>
      <c r="G35" s="58" t="s">
        <v>23</v>
      </c>
      <c r="H35" s="57"/>
      <c r="I35" s="57"/>
      <c r="J35" s="17"/>
    </row>
    <row r="36" spans="1:10" ht="15" customHeight="1" thickBot="1" x14ac:dyDescent="0.3">
      <c r="A36" s="55"/>
      <c r="B36" s="69" t="s">
        <v>9</v>
      </c>
      <c r="C36" s="70"/>
      <c r="D36" s="70"/>
      <c r="E36" s="70"/>
      <c r="F36" s="70"/>
      <c r="G36" s="70"/>
      <c r="H36" s="70"/>
      <c r="I36" s="70"/>
      <c r="J36" s="17"/>
    </row>
    <row r="37" spans="1:10" ht="15" customHeight="1" thickBot="1" x14ac:dyDescent="0.3">
      <c r="A37" s="62"/>
      <c r="B37" s="62"/>
      <c r="C37" s="62"/>
      <c r="D37" s="62"/>
      <c r="E37" s="62"/>
      <c r="F37" s="62"/>
      <c r="G37" s="62"/>
      <c r="H37" s="62"/>
      <c r="I37" s="62"/>
      <c r="J37" s="17"/>
    </row>
    <row r="38" spans="1:10" ht="26.25" thickBot="1" x14ac:dyDescent="0.3">
      <c r="A38" s="13" t="s">
        <v>1</v>
      </c>
      <c r="B38" s="59" t="s">
        <v>2</v>
      </c>
      <c r="C38" s="60"/>
      <c r="D38" s="61"/>
      <c r="E38" s="14" t="s">
        <v>3</v>
      </c>
      <c r="F38" s="14" t="s">
        <v>4</v>
      </c>
      <c r="G38" s="43" t="s">
        <v>5</v>
      </c>
      <c r="H38" s="36" t="s">
        <v>32</v>
      </c>
      <c r="I38" s="15" t="s">
        <v>7</v>
      </c>
      <c r="J38" s="17"/>
    </row>
    <row r="39" spans="1:10" ht="15" customHeight="1" x14ac:dyDescent="0.25">
      <c r="A39" s="53">
        <v>62</v>
      </c>
      <c r="B39" s="63" t="s">
        <v>145</v>
      </c>
      <c r="C39" s="64"/>
      <c r="D39" s="64"/>
      <c r="E39" s="64"/>
      <c r="F39" s="64"/>
      <c r="G39" s="64"/>
      <c r="H39" s="64"/>
      <c r="I39" s="64"/>
      <c r="J39" s="17"/>
    </row>
    <row r="40" spans="1:10" ht="15" customHeight="1" thickBot="1" x14ac:dyDescent="0.3">
      <c r="A40" s="54"/>
      <c r="B40" s="71" t="s">
        <v>146</v>
      </c>
      <c r="C40" s="72"/>
      <c r="D40" s="72"/>
      <c r="E40" s="2" t="s">
        <v>11</v>
      </c>
      <c r="F40" s="3">
        <v>10</v>
      </c>
      <c r="G40" s="4">
        <v>0</v>
      </c>
      <c r="H40" s="37">
        <v>0</v>
      </c>
      <c r="I40" s="34">
        <f>SUM(G40*F40)*(1-H40)</f>
        <v>0</v>
      </c>
      <c r="J40" s="17"/>
    </row>
    <row r="41" spans="1:10" ht="15" customHeight="1" thickBot="1" x14ac:dyDescent="0.3">
      <c r="A41" s="54"/>
      <c r="B41" s="56" t="s">
        <v>8</v>
      </c>
      <c r="C41" s="57"/>
      <c r="D41" s="57"/>
      <c r="E41" s="57"/>
      <c r="F41" s="57"/>
      <c r="G41" s="58" t="s">
        <v>23</v>
      </c>
      <c r="H41" s="57"/>
      <c r="I41" s="57"/>
      <c r="J41" s="17"/>
    </row>
    <row r="42" spans="1:10" ht="15" customHeight="1" thickBot="1" x14ac:dyDescent="0.3">
      <c r="A42" s="55"/>
      <c r="B42" s="69" t="s">
        <v>9</v>
      </c>
      <c r="C42" s="70"/>
      <c r="D42" s="70"/>
      <c r="E42" s="70"/>
      <c r="F42" s="70"/>
      <c r="G42" s="70"/>
      <c r="H42" s="70"/>
      <c r="I42" s="70"/>
      <c r="J42" s="17"/>
    </row>
    <row r="43" spans="1:10" ht="15.75" thickBot="1" x14ac:dyDescent="0.3">
      <c r="A43" s="62"/>
      <c r="B43" s="62"/>
      <c r="C43" s="62"/>
      <c r="D43" s="62"/>
      <c r="E43" s="62"/>
      <c r="F43" s="62"/>
      <c r="G43" s="62"/>
      <c r="H43" s="62"/>
      <c r="I43" s="62"/>
      <c r="J43" s="17"/>
    </row>
    <row r="44" spans="1:10" ht="26.25" thickBot="1" x14ac:dyDescent="0.3">
      <c r="A44" s="13" t="s">
        <v>1</v>
      </c>
      <c r="B44" s="59" t="s">
        <v>2</v>
      </c>
      <c r="C44" s="60"/>
      <c r="D44" s="61"/>
      <c r="E44" s="14" t="s">
        <v>3</v>
      </c>
      <c r="F44" s="14" t="s">
        <v>4</v>
      </c>
      <c r="G44" s="43" t="s">
        <v>5</v>
      </c>
      <c r="H44" s="36" t="s">
        <v>32</v>
      </c>
      <c r="I44" s="15" t="s">
        <v>7</v>
      </c>
      <c r="J44" s="17"/>
    </row>
    <row r="45" spans="1:10" ht="15" customHeight="1" x14ac:dyDescent="0.25">
      <c r="A45" s="53">
        <v>63</v>
      </c>
      <c r="B45" s="63" t="s">
        <v>147</v>
      </c>
      <c r="C45" s="64"/>
      <c r="D45" s="64"/>
      <c r="E45" s="64"/>
      <c r="F45" s="64"/>
      <c r="G45" s="64"/>
      <c r="H45" s="64"/>
      <c r="I45" s="64"/>
      <c r="J45" s="17"/>
    </row>
    <row r="46" spans="1:10" ht="15" customHeight="1" thickBot="1" x14ac:dyDescent="0.3">
      <c r="A46" s="54"/>
      <c r="B46" s="65" t="s">
        <v>148</v>
      </c>
      <c r="C46" s="66"/>
      <c r="D46" s="66"/>
      <c r="E46" s="2" t="s">
        <v>11</v>
      </c>
      <c r="F46" s="3">
        <v>10</v>
      </c>
      <c r="G46" s="4">
        <v>0</v>
      </c>
      <c r="H46" s="37">
        <v>0</v>
      </c>
      <c r="I46" s="34">
        <f>SUM(G46*F46)*(1-H46)</f>
        <v>0</v>
      </c>
      <c r="J46" s="17"/>
    </row>
    <row r="47" spans="1:10" ht="15" customHeight="1" thickBot="1" x14ac:dyDescent="0.3">
      <c r="A47" s="54"/>
      <c r="B47" s="56" t="s">
        <v>8</v>
      </c>
      <c r="C47" s="57"/>
      <c r="D47" s="57"/>
      <c r="E47" s="57"/>
      <c r="F47" s="57"/>
      <c r="G47" s="58" t="s">
        <v>23</v>
      </c>
      <c r="H47" s="57"/>
      <c r="I47" s="57"/>
      <c r="J47" s="17"/>
    </row>
    <row r="48" spans="1:10" ht="15" customHeight="1" thickBot="1" x14ac:dyDescent="0.3">
      <c r="A48" s="55"/>
      <c r="B48" s="69" t="s">
        <v>9</v>
      </c>
      <c r="C48" s="70"/>
      <c r="D48" s="70"/>
      <c r="E48" s="70"/>
      <c r="F48" s="70"/>
      <c r="G48" s="70"/>
      <c r="H48" s="70"/>
      <c r="I48" s="70"/>
      <c r="J48" s="17"/>
    </row>
    <row r="49" spans="1:10" ht="15.75" thickBot="1" x14ac:dyDescent="0.3">
      <c r="A49" s="62"/>
      <c r="B49" s="62"/>
      <c r="C49" s="62"/>
      <c r="D49" s="62"/>
      <c r="E49" s="62"/>
      <c r="F49" s="62"/>
      <c r="G49" s="62"/>
      <c r="H49" s="62"/>
      <c r="I49" s="62"/>
      <c r="J49" s="17"/>
    </row>
    <row r="50" spans="1:10" ht="26.25" thickBot="1" x14ac:dyDescent="0.3">
      <c r="A50" s="13" t="s">
        <v>1</v>
      </c>
      <c r="B50" s="59" t="s">
        <v>2</v>
      </c>
      <c r="C50" s="60"/>
      <c r="D50" s="61"/>
      <c r="E50" s="14" t="s">
        <v>3</v>
      </c>
      <c r="F50" s="14" t="s">
        <v>4</v>
      </c>
      <c r="G50" s="43" t="s">
        <v>5</v>
      </c>
      <c r="H50" s="36" t="s">
        <v>32</v>
      </c>
      <c r="I50" s="15" t="s">
        <v>7</v>
      </c>
      <c r="J50" s="17"/>
    </row>
    <row r="51" spans="1:10" ht="15" customHeight="1" x14ac:dyDescent="0.25">
      <c r="A51" s="53">
        <v>64</v>
      </c>
      <c r="B51" s="73" t="s">
        <v>149</v>
      </c>
      <c r="C51" s="74"/>
      <c r="D51" s="74"/>
      <c r="E51" s="74"/>
      <c r="F51" s="74"/>
      <c r="G51" s="74"/>
      <c r="H51" s="74"/>
      <c r="I51" s="74"/>
      <c r="J51" s="17"/>
    </row>
    <row r="52" spans="1:10" ht="30" customHeight="1" thickBot="1" x14ac:dyDescent="0.3">
      <c r="A52" s="54"/>
      <c r="B52" s="71" t="s">
        <v>150</v>
      </c>
      <c r="C52" s="72"/>
      <c r="D52" s="72"/>
      <c r="E52" s="2" t="s">
        <v>11</v>
      </c>
      <c r="F52" s="3">
        <v>5</v>
      </c>
      <c r="G52" s="4">
        <v>0</v>
      </c>
      <c r="H52" s="37">
        <v>0</v>
      </c>
      <c r="I52" s="34">
        <f>SUM(G52*F52)*(1-H52)</f>
        <v>0</v>
      </c>
      <c r="J52" s="17"/>
    </row>
    <row r="53" spans="1:10" ht="15" customHeight="1" thickBot="1" x14ac:dyDescent="0.3">
      <c r="A53" s="54"/>
      <c r="B53" s="56" t="s">
        <v>8</v>
      </c>
      <c r="C53" s="57"/>
      <c r="D53" s="57"/>
      <c r="E53" s="57"/>
      <c r="F53" s="57"/>
      <c r="G53" s="58" t="s">
        <v>23</v>
      </c>
      <c r="H53" s="57"/>
      <c r="I53" s="57"/>
      <c r="J53" s="17"/>
    </row>
    <row r="54" spans="1:10" ht="15" customHeight="1" thickBot="1" x14ac:dyDescent="0.3">
      <c r="A54" s="55"/>
      <c r="B54" s="69" t="s">
        <v>9</v>
      </c>
      <c r="C54" s="70"/>
      <c r="D54" s="70"/>
      <c r="E54" s="70"/>
      <c r="F54" s="70"/>
      <c r="G54" s="70"/>
      <c r="H54" s="70"/>
      <c r="I54" s="70"/>
      <c r="J54" s="17"/>
    </row>
    <row r="55" spans="1:10" ht="15.75" thickBot="1" x14ac:dyDescent="0.3">
      <c r="A55" s="62"/>
      <c r="B55" s="62"/>
      <c r="C55" s="62"/>
      <c r="D55" s="62"/>
      <c r="E55" s="62"/>
      <c r="F55" s="62"/>
      <c r="G55" s="62"/>
      <c r="H55" s="62"/>
      <c r="I55" s="62"/>
      <c r="J55" s="17"/>
    </row>
    <row r="56" spans="1:10" ht="26.25" thickBot="1" x14ac:dyDescent="0.3">
      <c r="A56" s="13" t="s">
        <v>1</v>
      </c>
      <c r="B56" s="59" t="s">
        <v>2</v>
      </c>
      <c r="C56" s="60"/>
      <c r="D56" s="61"/>
      <c r="E56" s="14" t="s">
        <v>3</v>
      </c>
      <c r="F56" s="14" t="s">
        <v>4</v>
      </c>
      <c r="G56" s="43" t="s">
        <v>5</v>
      </c>
      <c r="H56" s="36" t="s">
        <v>32</v>
      </c>
      <c r="I56" s="15" t="s">
        <v>7</v>
      </c>
      <c r="J56" s="17"/>
    </row>
    <row r="57" spans="1:10" ht="15" customHeight="1" x14ac:dyDescent="0.25">
      <c r="A57" s="53">
        <v>65</v>
      </c>
      <c r="B57" s="63" t="s">
        <v>151</v>
      </c>
      <c r="C57" s="64"/>
      <c r="D57" s="64"/>
      <c r="E57" s="64"/>
      <c r="F57" s="64"/>
      <c r="G57" s="64"/>
      <c r="H57" s="64"/>
      <c r="I57" s="64"/>
      <c r="J57" s="17"/>
    </row>
    <row r="58" spans="1:10" ht="30" customHeight="1" thickBot="1" x14ac:dyDescent="0.3">
      <c r="A58" s="54"/>
      <c r="B58" s="67" t="s">
        <v>152</v>
      </c>
      <c r="C58" s="68"/>
      <c r="D58" s="68"/>
      <c r="E58" s="2" t="s">
        <v>11</v>
      </c>
      <c r="F58" s="3">
        <v>10</v>
      </c>
      <c r="G58" s="4">
        <v>0</v>
      </c>
      <c r="H58" s="37">
        <v>0</v>
      </c>
      <c r="I58" s="34">
        <f>SUM(G58*F58)*(1-H58)</f>
        <v>0</v>
      </c>
      <c r="J58" s="17"/>
    </row>
    <row r="59" spans="1:10" ht="15" customHeight="1" thickBot="1" x14ac:dyDescent="0.3">
      <c r="A59" s="54"/>
      <c r="B59" s="56" t="s">
        <v>8</v>
      </c>
      <c r="C59" s="57"/>
      <c r="D59" s="57"/>
      <c r="E59" s="57"/>
      <c r="F59" s="57"/>
      <c r="G59" s="58" t="s">
        <v>23</v>
      </c>
      <c r="H59" s="57"/>
      <c r="I59" s="57"/>
      <c r="J59" s="17"/>
    </row>
    <row r="60" spans="1:10" ht="15" customHeight="1" thickBot="1" x14ac:dyDescent="0.3">
      <c r="A60" s="55"/>
      <c r="B60" s="69" t="s">
        <v>9</v>
      </c>
      <c r="C60" s="70"/>
      <c r="D60" s="70"/>
      <c r="E60" s="70"/>
      <c r="F60" s="70"/>
      <c r="G60" s="70"/>
      <c r="H60" s="70"/>
      <c r="I60" s="70"/>
      <c r="J60" s="17"/>
    </row>
    <row r="61" spans="1:10" ht="15.75" thickBot="1" x14ac:dyDescent="0.3">
      <c r="A61" s="62"/>
      <c r="B61" s="62"/>
      <c r="C61" s="62"/>
      <c r="D61" s="62"/>
      <c r="E61" s="62"/>
      <c r="F61" s="62"/>
      <c r="G61" s="62"/>
      <c r="H61" s="62"/>
      <c r="I61" s="62"/>
      <c r="J61" s="17"/>
    </row>
    <row r="62" spans="1:10" ht="15.75" thickBot="1" x14ac:dyDescent="0.3">
      <c r="A62" s="62"/>
      <c r="B62" s="62"/>
      <c r="C62" s="62"/>
      <c r="D62" s="62"/>
      <c r="E62" s="62"/>
      <c r="F62" s="62"/>
      <c r="G62" s="62"/>
      <c r="H62" s="62"/>
      <c r="I62" s="62"/>
      <c r="J62" s="17"/>
    </row>
    <row r="63" spans="1:10" ht="26.25" thickBot="1" x14ac:dyDescent="0.3">
      <c r="A63" s="13" t="s">
        <v>1</v>
      </c>
      <c r="B63" s="59" t="s">
        <v>2</v>
      </c>
      <c r="C63" s="60"/>
      <c r="D63" s="61"/>
      <c r="E63" s="14" t="s">
        <v>3</v>
      </c>
      <c r="F63" s="14" t="s">
        <v>4</v>
      </c>
      <c r="G63" s="43" t="s">
        <v>5</v>
      </c>
      <c r="H63" s="36" t="s">
        <v>32</v>
      </c>
      <c r="I63" s="15" t="s">
        <v>7</v>
      </c>
      <c r="J63" s="17"/>
    </row>
    <row r="64" spans="1:10" ht="15" customHeight="1" x14ac:dyDescent="0.25">
      <c r="A64" s="53">
        <v>66</v>
      </c>
      <c r="B64" s="63" t="s">
        <v>153</v>
      </c>
      <c r="C64" s="64"/>
      <c r="D64" s="64"/>
      <c r="E64" s="64"/>
      <c r="F64" s="64"/>
      <c r="G64" s="64"/>
      <c r="H64" s="64"/>
      <c r="I64" s="64"/>
      <c r="J64" s="17"/>
    </row>
    <row r="65" spans="1:10" ht="15" customHeight="1" thickBot="1" x14ac:dyDescent="0.3">
      <c r="A65" s="54"/>
      <c r="B65" s="71" t="s">
        <v>154</v>
      </c>
      <c r="C65" s="72"/>
      <c r="D65" s="72"/>
      <c r="E65" s="2" t="s">
        <v>11</v>
      </c>
      <c r="F65" s="3">
        <v>20</v>
      </c>
      <c r="G65" s="4">
        <v>0</v>
      </c>
      <c r="H65" s="37">
        <v>0</v>
      </c>
      <c r="I65" s="34">
        <f>SUM(G65*F65)*(1-H65)</f>
        <v>0</v>
      </c>
      <c r="J65" s="17"/>
    </row>
    <row r="66" spans="1:10" ht="15" customHeight="1" thickBot="1" x14ac:dyDescent="0.3">
      <c r="A66" s="54"/>
      <c r="B66" s="56" t="s">
        <v>8</v>
      </c>
      <c r="C66" s="57"/>
      <c r="D66" s="57"/>
      <c r="E66" s="57"/>
      <c r="F66" s="57"/>
      <c r="G66" s="58" t="s">
        <v>23</v>
      </c>
      <c r="H66" s="57"/>
      <c r="I66" s="57"/>
      <c r="J66" s="17"/>
    </row>
    <row r="67" spans="1:10" ht="15" customHeight="1" thickBot="1" x14ac:dyDescent="0.3">
      <c r="A67" s="55"/>
      <c r="B67" s="69" t="s">
        <v>9</v>
      </c>
      <c r="C67" s="70"/>
      <c r="D67" s="70"/>
      <c r="E67" s="70"/>
      <c r="F67" s="70"/>
      <c r="G67" s="70"/>
      <c r="H67" s="70"/>
      <c r="I67" s="70"/>
      <c r="J67" s="17"/>
    </row>
    <row r="68" spans="1:10" ht="15.75" thickBot="1" x14ac:dyDescent="0.3">
      <c r="A68" s="62"/>
      <c r="B68" s="62"/>
      <c r="C68" s="62"/>
      <c r="D68" s="62"/>
      <c r="E68" s="62"/>
      <c r="F68" s="62"/>
      <c r="G68" s="62"/>
      <c r="H68" s="62"/>
      <c r="I68" s="62"/>
      <c r="J68" s="26"/>
    </row>
    <row r="69" spans="1:10" x14ac:dyDescent="0.25">
      <c r="A69" s="77" t="s">
        <v>219</v>
      </c>
      <c r="B69" s="78"/>
      <c r="C69" s="78"/>
      <c r="D69" s="78"/>
      <c r="E69" s="78"/>
      <c r="F69" s="78"/>
      <c r="G69" s="78"/>
      <c r="H69" s="78"/>
      <c r="I69" s="16">
        <f>SUM(I65,I58,I52,I46,I40,I34,I28,I22,I16,I10,I4)</f>
        <v>0</v>
      </c>
      <c r="J69" s="17"/>
    </row>
  </sheetData>
  <mergeCells count="91">
    <mergeCell ref="A1:I1"/>
    <mergeCell ref="B2:D2"/>
    <mergeCell ref="A3:A6"/>
    <mergeCell ref="B3:I3"/>
    <mergeCell ref="B4:D4"/>
    <mergeCell ref="B5:F5"/>
    <mergeCell ref="G5:I5"/>
    <mergeCell ref="B6:I6"/>
    <mergeCell ref="A7:I7"/>
    <mergeCell ref="B8:D8"/>
    <mergeCell ref="A9:A12"/>
    <mergeCell ref="B9:I9"/>
    <mergeCell ref="B10:D10"/>
    <mergeCell ref="B11:F11"/>
    <mergeCell ref="G11:I11"/>
    <mergeCell ref="B12:I12"/>
    <mergeCell ref="A13:I13"/>
    <mergeCell ref="B14:D14"/>
    <mergeCell ref="A15:A18"/>
    <mergeCell ref="B15:I15"/>
    <mergeCell ref="B16:D16"/>
    <mergeCell ref="B17:F17"/>
    <mergeCell ref="G17:I17"/>
    <mergeCell ref="B18:I18"/>
    <mergeCell ref="A19:I19"/>
    <mergeCell ref="B20:D20"/>
    <mergeCell ref="A21:A24"/>
    <mergeCell ref="B21:I21"/>
    <mergeCell ref="B22:D22"/>
    <mergeCell ref="B23:F23"/>
    <mergeCell ref="G23:I23"/>
    <mergeCell ref="B24:I24"/>
    <mergeCell ref="A25:I25"/>
    <mergeCell ref="B26:D26"/>
    <mergeCell ref="A27:A30"/>
    <mergeCell ref="B27:I27"/>
    <mergeCell ref="B28:D28"/>
    <mergeCell ref="B29:F29"/>
    <mergeCell ref="G29:I29"/>
    <mergeCell ref="B30:I30"/>
    <mergeCell ref="A31:I31"/>
    <mergeCell ref="B32:D32"/>
    <mergeCell ref="A33:A36"/>
    <mergeCell ref="B33:I33"/>
    <mergeCell ref="B34:D34"/>
    <mergeCell ref="B35:F35"/>
    <mergeCell ref="G35:I35"/>
    <mergeCell ref="B36:I36"/>
    <mergeCell ref="A37:I37"/>
    <mergeCell ref="B38:D38"/>
    <mergeCell ref="A39:A42"/>
    <mergeCell ref="B39:I39"/>
    <mergeCell ref="B40:D40"/>
    <mergeCell ref="B41:F41"/>
    <mergeCell ref="G41:I41"/>
    <mergeCell ref="B42:I42"/>
    <mergeCell ref="A43:I43"/>
    <mergeCell ref="B44:D44"/>
    <mergeCell ref="A45:A48"/>
    <mergeCell ref="B45:I45"/>
    <mergeCell ref="B46:D46"/>
    <mergeCell ref="B47:F47"/>
    <mergeCell ref="G47:I47"/>
    <mergeCell ref="B48:I48"/>
    <mergeCell ref="A49:I49"/>
    <mergeCell ref="B50:D50"/>
    <mergeCell ref="A51:A54"/>
    <mergeCell ref="B51:I51"/>
    <mergeCell ref="B52:D52"/>
    <mergeCell ref="B53:F53"/>
    <mergeCell ref="G53:I53"/>
    <mergeCell ref="B54:I54"/>
    <mergeCell ref="A55:I55"/>
    <mergeCell ref="B56:D56"/>
    <mergeCell ref="A57:A60"/>
    <mergeCell ref="B57:I57"/>
    <mergeCell ref="B58:D58"/>
    <mergeCell ref="B59:F59"/>
    <mergeCell ref="G59:I59"/>
    <mergeCell ref="B60:I60"/>
    <mergeCell ref="A68:I68"/>
    <mergeCell ref="A69:H69"/>
    <mergeCell ref="A61:I61"/>
    <mergeCell ref="A62:I62"/>
    <mergeCell ref="B63:D63"/>
    <mergeCell ref="A64:A67"/>
    <mergeCell ref="B64:I64"/>
    <mergeCell ref="B65:D65"/>
    <mergeCell ref="B66:F66"/>
    <mergeCell ref="G66:I66"/>
    <mergeCell ref="B67:I6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sheetPr>
  <dimension ref="A1:J69"/>
  <sheetViews>
    <sheetView topLeftCell="A25" workbookViewId="0">
      <selection activeCell="L11" sqref="L11"/>
    </sheetView>
  </sheetViews>
  <sheetFormatPr defaultRowHeight="15" x14ac:dyDescent="0.25"/>
  <cols>
    <col min="1" max="1" width="7.7109375" customWidth="1"/>
    <col min="2" max="4" width="15.7109375" customWidth="1"/>
    <col min="5" max="5" width="10.7109375" customWidth="1"/>
    <col min="6" max="6" width="12.7109375" customWidth="1"/>
    <col min="7" max="7" width="15.7109375" style="39" customWidth="1"/>
    <col min="8" max="8" width="15.7109375" style="38" customWidth="1"/>
    <col min="9" max="9" width="25.7109375" customWidth="1"/>
  </cols>
  <sheetData>
    <row r="1" spans="1:10" ht="20.100000000000001" customHeight="1" thickBot="1" x14ac:dyDescent="0.3">
      <c r="A1" s="94" t="s">
        <v>214</v>
      </c>
      <c r="B1" s="94"/>
      <c r="C1" s="94"/>
      <c r="D1" s="94"/>
      <c r="E1" s="94"/>
      <c r="F1" s="94"/>
      <c r="G1" s="94"/>
      <c r="H1" s="94"/>
      <c r="I1" s="94"/>
      <c r="J1" s="17"/>
    </row>
    <row r="2" spans="1:10" ht="26.25" thickBot="1" x14ac:dyDescent="0.3">
      <c r="A2" s="13" t="s">
        <v>1</v>
      </c>
      <c r="B2" s="59" t="s">
        <v>2</v>
      </c>
      <c r="C2" s="60"/>
      <c r="D2" s="61"/>
      <c r="E2" s="14" t="s">
        <v>3</v>
      </c>
      <c r="F2" s="14" t="s">
        <v>4</v>
      </c>
      <c r="G2" s="43" t="s">
        <v>5</v>
      </c>
      <c r="H2" s="36" t="s">
        <v>6</v>
      </c>
      <c r="I2" s="15" t="s">
        <v>7</v>
      </c>
      <c r="J2" s="17"/>
    </row>
    <row r="3" spans="1:10" ht="15" customHeight="1" x14ac:dyDescent="0.25">
      <c r="A3" s="53">
        <v>67</v>
      </c>
      <c r="B3" s="63" t="s">
        <v>155</v>
      </c>
      <c r="C3" s="64"/>
      <c r="D3" s="64"/>
      <c r="E3" s="64"/>
      <c r="F3" s="64"/>
      <c r="G3" s="64"/>
      <c r="H3" s="64"/>
      <c r="I3" s="64"/>
      <c r="J3" s="17"/>
    </row>
    <row r="4" spans="1:10" ht="15" customHeight="1" thickBot="1" x14ac:dyDescent="0.3">
      <c r="A4" s="54"/>
      <c r="B4" s="71" t="s">
        <v>156</v>
      </c>
      <c r="C4" s="72"/>
      <c r="D4" s="72"/>
      <c r="E4" s="2" t="s">
        <v>11</v>
      </c>
      <c r="F4" s="3">
        <v>5</v>
      </c>
      <c r="G4" s="4">
        <v>0</v>
      </c>
      <c r="H4" s="37">
        <v>0</v>
      </c>
      <c r="I4" s="34">
        <f>SUM(G4*F4)*(1-H4)</f>
        <v>0</v>
      </c>
      <c r="J4" s="17"/>
    </row>
    <row r="5" spans="1:10" ht="15" customHeight="1" thickBot="1" x14ac:dyDescent="0.3">
      <c r="A5" s="54"/>
      <c r="B5" s="56" t="s">
        <v>8</v>
      </c>
      <c r="C5" s="57"/>
      <c r="D5" s="57"/>
      <c r="E5" s="57"/>
      <c r="F5" s="57"/>
      <c r="G5" s="58" t="s">
        <v>23</v>
      </c>
      <c r="H5" s="57"/>
      <c r="I5" s="57"/>
      <c r="J5" s="17"/>
    </row>
    <row r="6" spans="1:10" ht="15" customHeight="1" thickBot="1" x14ac:dyDescent="0.3">
      <c r="A6" s="55"/>
      <c r="B6" s="69" t="s">
        <v>9</v>
      </c>
      <c r="C6" s="70"/>
      <c r="D6" s="70"/>
      <c r="E6" s="70"/>
      <c r="F6" s="70"/>
      <c r="G6" s="70"/>
      <c r="H6" s="70"/>
      <c r="I6" s="70"/>
      <c r="J6" s="17"/>
    </row>
    <row r="7" spans="1:10" ht="15.75" thickBot="1" x14ac:dyDescent="0.3">
      <c r="A7" s="62"/>
      <c r="B7" s="62"/>
      <c r="C7" s="62"/>
      <c r="D7" s="62"/>
      <c r="E7" s="62"/>
      <c r="F7" s="62"/>
      <c r="G7" s="62"/>
      <c r="H7" s="62"/>
      <c r="I7" s="62"/>
      <c r="J7" s="17"/>
    </row>
    <row r="8" spans="1:10" ht="26.25" thickBot="1" x14ac:dyDescent="0.3">
      <c r="A8" s="13" t="s">
        <v>1</v>
      </c>
      <c r="B8" s="59" t="s">
        <v>2</v>
      </c>
      <c r="C8" s="60"/>
      <c r="D8" s="61"/>
      <c r="E8" s="14" t="s">
        <v>3</v>
      </c>
      <c r="F8" s="14" t="s">
        <v>4</v>
      </c>
      <c r="G8" s="43" t="s">
        <v>5</v>
      </c>
      <c r="H8" s="36" t="s">
        <v>32</v>
      </c>
      <c r="I8" s="15" t="s">
        <v>7</v>
      </c>
      <c r="J8" s="17"/>
    </row>
    <row r="9" spans="1:10" ht="15" customHeight="1" x14ac:dyDescent="0.25">
      <c r="A9" s="53">
        <v>68</v>
      </c>
      <c r="B9" s="63" t="s">
        <v>157</v>
      </c>
      <c r="C9" s="64"/>
      <c r="D9" s="64"/>
      <c r="E9" s="64"/>
      <c r="F9" s="64"/>
      <c r="G9" s="64"/>
      <c r="H9" s="64"/>
      <c r="I9" s="64"/>
      <c r="J9" s="17"/>
    </row>
    <row r="10" spans="1:10" ht="15" customHeight="1" thickBot="1" x14ac:dyDescent="0.3">
      <c r="A10" s="54"/>
      <c r="B10" s="71" t="s">
        <v>221</v>
      </c>
      <c r="C10" s="72"/>
      <c r="D10" s="72"/>
      <c r="E10" s="2" t="s">
        <v>11</v>
      </c>
      <c r="F10" s="3">
        <v>5</v>
      </c>
      <c r="G10" s="4">
        <v>0</v>
      </c>
      <c r="H10" s="37">
        <v>0</v>
      </c>
      <c r="I10" s="34">
        <f>SUM(G10*F10)*(1-H10)</f>
        <v>0</v>
      </c>
      <c r="J10" s="17"/>
    </row>
    <row r="11" spans="1:10" ht="15" customHeight="1" thickBot="1" x14ac:dyDescent="0.3">
      <c r="A11" s="54"/>
      <c r="B11" s="56" t="s">
        <v>8</v>
      </c>
      <c r="C11" s="57"/>
      <c r="D11" s="57"/>
      <c r="E11" s="57"/>
      <c r="F11" s="57"/>
      <c r="G11" s="58" t="s">
        <v>23</v>
      </c>
      <c r="H11" s="57"/>
      <c r="I11" s="57"/>
      <c r="J11" s="17"/>
    </row>
    <row r="12" spans="1:10" ht="15" customHeight="1" thickBot="1" x14ac:dyDescent="0.3">
      <c r="A12" s="55"/>
      <c r="B12" s="69" t="s">
        <v>9</v>
      </c>
      <c r="C12" s="70"/>
      <c r="D12" s="70"/>
      <c r="E12" s="70"/>
      <c r="F12" s="70"/>
      <c r="G12" s="70"/>
      <c r="H12" s="70"/>
      <c r="I12" s="70"/>
      <c r="J12" s="17"/>
    </row>
    <row r="13" spans="1:10" ht="15.75" thickBot="1" x14ac:dyDescent="0.3">
      <c r="A13" s="62"/>
      <c r="B13" s="62"/>
      <c r="C13" s="62"/>
      <c r="D13" s="62"/>
      <c r="E13" s="62"/>
      <c r="F13" s="62"/>
      <c r="G13" s="62"/>
      <c r="H13" s="62"/>
      <c r="I13" s="62"/>
      <c r="J13" s="17"/>
    </row>
    <row r="14" spans="1:10" ht="26.25" thickBot="1" x14ac:dyDescent="0.3">
      <c r="A14" s="13" t="s">
        <v>1</v>
      </c>
      <c r="B14" s="59" t="s">
        <v>2</v>
      </c>
      <c r="C14" s="60"/>
      <c r="D14" s="61"/>
      <c r="E14" s="14" t="s">
        <v>3</v>
      </c>
      <c r="F14" s="14" t="s">
        <v>4</v>
      </c>
      <c r="G14" s="43" t="s">
        <v>5</v>
      </c>
      <c r="H14" s="36" t="s">
        <v>32</v>
      </c>
      <c r="I14" s="15" t="s">
        <v>7</v>
      </c>
      <c r="J14" s="17"/>
    </row>
    <row r="15" spans="1:10" ht="15" customHeight="1" x14ac:dyDescent="0.25">
      <c r="A15" s="53">
        <v>69</v>
      </c>
      <c r="B15" s="63" t="s">
        <v>158</v>
      </c>
      <c r="C15" s="64"/>
      <c r="D15" s="64"/>
      <c r="E15" s="64"/>
      <c r="F15" s="64"/>
      <c r="G15" s="64"/>
      <c r="H15" s="64"/>
      <c r="I15" s="64"/>
      <c r="J15" s="17"/>
    </row>
    <row r="16" spans="1:10" ht="15" customHeight="1" thickBot="1" x14ac:dyDescent="0.3">
      <c r="A16" s="54"/>
      <c r="B16" s="71" t="s">
        <v>159</v>
      </c>
      <c r="C16" s="72"/>
      <c r="D16" s="72"/>
      <c r="E16" s="2" t="s">
        <v>11</v>
      </c>
      <c r="F16" s="3">
        <v>10</v>
      </c>
      <c r="G16" s="4">
        <v>0</v>
      </c>
      <c r="H16" s="37">
        <v>0</v>
      </c>
      <c r="I16" s="34">
        <f>SUM(G16*F16)*(1-H16)</f>
        <v>0</v>
      </c>
      <c r="J16" s="17"/>
    </row>
    <row r="17" spans="1:10" ht="15" customHeight="1" thickBot="1" x14ac:dyDescent="0.3">
      <c r="A17" s="54"/>
      <c r="B17" s="56" t="s">
        <v>8</v>
      </c>
      <c r="C17" s="57"/>
      <c r="D17" s="57"/>
      <c r="E17" s="57"/>
      <c r="F17" s="57"/>
      <c r="G17" s="58" t="s">
        <v>23</v>
      </c>
      <c r="H17" s="57"/>
      <c r="I17" s="57"/>
      <c r="J17" s="17"/>
    </row>
    <row r="18" spans="1:10" ht="15" customHeight="1" thickBot="1" x14ac:dyDescent="0.3">
      <c r="A18" s="55"/>
      <c r="B18" s="69" t="s">
        <v>9</v>
      </c>
      <c r="C18" s="70"/>
      <c r="D18" s="70"/>
      <c r="E18" s="70"/>
      <c r="F18" s="70"/>
      <c r="G18" s="70"/>
      <c r="H18" s="70"/>
      <c r="I18" s="70"/>
      <c r="J18" s="17"/>
    </row>
    <row r="19" spans="1:10" ht="15.75" thickBot="1" x14ac:dyDescent="0.3">
      <c r="A19" s="62"/>
      <c r="B19" s="62"/>
      <c r="C19" s="62"/>
      <c r="D19" s="62"/>
      <c r="E19" s="62"/>
      <c r="F19" s="62"/>
      <c r="G19" s="62"/>
      <c r="H19" s="62"/>
      <c r="I19" s="62"/>
      <c r="J19" s="17"/>
    </row>
    <row r="20" spans="1:10" ht="26.25" thickBot="1" x14ac:dyDescent="0.3">
      <c r="A20" s="13" t="s">
        <v>1</v>
      </c>
      <c r="B20" s="59" t="s">
        <v>2</v>
      </c>
      <c r="C20" s="60"/>
      <c r="D20" s="61"/>
      <c r="E20" s="14" t="s">
        <v>3</v>
      </c>
      <c r="F20" s="14" t="s">
        <v>4</v>
      </c>
      <c r="G20" s="43" t="s">
        <v>5</v>
      </c>
      <c r="H20" s="36" t="s">
        <v>32</v>
      </c>
      <c r="I20" s="15" t="s">
        <v>7</v>
      </c>
      <c r="J20" s="17"/>
    </row>
    <row r="21" spans="1:10" ht="15" customHeight="1" x14ac:dyDescent="0.25">
      <c r="A21" s="53">
        <v>70</v>
      </c>
      <c r="B21" s="63" t="s">
        <v>160</v>
      </c>
      <c r="C21" s="64"/>
      <c r="D21" s="64"/>
      <c r="E21" s="64"/>
      <c r="F21" s="64"/>
      <c r="G21" s="64"/>
      <c r="H21" s="64"/>
      <c r="I21" s="64"/>
      <c r="J21" s="17"/>
    </row>
    <row r="22" spans="1:10" ht="15" customHeight="1" thickBot="1" x14ac:dyDescent="0.3">
      <c r="A22" s="54"/>
      <c r="B22" s="71" t="s">
        <v>161</v>
      </c>
      <c r="C22" s="72"/>
      <c r="D22" s="72"/>
      <c r="E22" s="2" t="s">
        <v>11</v>
      </c>
      <c r="F22" s="3">
        <v>5</v>
      </c>
      <c r="G22" s="4">
        <v>0</v>
      </c>
      <c r="H22" s="37">
        <v>0</v>
      </c>
      <c r="I22" s="34">
        <f>SUM(G22*F22)*(1-H22)</f>
        <v>0</v>
      </c>
      <c r="J22" s="17"/>
    </row>
    <row r="23" spans="1:10" ht="15" customHeight="1" thickBot="1" x14ac:dyDescent="0.3">
      <c r="A23" s="54"/>
      <c r="B23" s="56" t="s">
        <v>8</v>
      </c>
      <c r="C23" s="57"/>
      <c r="D23" s="57"/>
      <c r="E23" s="57"/>
      <c r="F23" s="57"/>
      <c r="G23" s="58" t="s">
        <v>23</v>
      </c>
      <c r="H23" s="57"/>
      <c r="I23" s="57"/>
      <c r="J23" s="17"/>
    </row>
    <row r="24" spans="1:10" ht="15" customHeight="1" thickBot="1" x14ac:dyDescent="0.3">
      <c r="A24" s="55"/>
      <c r="B24" s="69" t="s">
        <v>9</v>
      </c>
      <c r="C24" s="70"/>
      <c r="D24" s="70"/>
      <c r="E24" s="70"/>
      <c r="F24" s="70"/>
      <c r="G24" s="70"/>
      <c r="H24" s="70"/>
      <c r="I24" s="70"/>
      <c r="J24" s="17"/>
    </row>
    <row r="25" spans="1:10" ht="15.75" thickBot="1" x14ac:dyDescent="0.3">
      <c r="A25" s="62"/>
      <c r="B25" s="62"/>
      <c r="C25" s="62"/>
      <c r="D25" s="62"/>
      <c r="E25" s="62"/>
      <c r="F25" s="62"/>
      <c r="G25" s="62"/>
      <c r="H25" s="62"/>
      <c r="I25" s="62"/>
      <c r="J25" s="17"/>
    </row>
    <row r="26" spans="1:10" ht="26.25" thickBot="1" x14ac:dyDescent="0.3">
      <c r="A26" s="13" t="s">
        <v>1</v>
      </c>
      <c r="B26" s="59" t="s">
        <v>2</v>
      </c>
      <c r="C26" s="60"/>
      <c r="D26" s="61"/>
      <c r="E26" s="14" t="s">
        <v>3</v>
      </c>
      <c r="F26" s="14" t="s">
        <v>4</v>
      </c>
      <c r="G26" s="43" t="s">
        <v>5</v>
      </c>
      <c r="H26" s="36" t="s">
        <v>32</v>
      </c>
      <c r="I26" s="15" t="s">
        <v>7</v>
      </c>
      <c r="J26" s="17"/>
    </row>
    <row r="27" spans="1:10" ht="15" customHeight="1" x14ac:dyDescent="0.25">
      <c r="A27" s="53">
        <v>71</v>
      </c>
      <c r="B27" s="63" t="s">
        <v>162</v>
      </c>
      <c r="C27" s="64"/>
      <c r="D27" s="64"/>
      <c r="E27" s="64"/>
      <c r="F27" s="64"/>
      <c r="G27" s="64"/>
      <c r="H27" s="64"/>
      <c r="I27" s="64"/>
      <c r="J27" s="17"/>
    </row>
    <row r="28" spans="1:10" ht="15" customHeight="1" thickBot="1" x14ac:dyDescent="0.3">
      <c r="A28" s="54"/>
      <c r="B28" s="67" t="s">
        <v>163</v>
      </c>
      <c r="C28" s="68"/>
      <c r="D28" s="68"/>
      <c r="E28" s="2" t="s">
        <v>11</v>
      </c>
      <c r="F28" s="3">
        <v>5</v>
      </c>
      <c r="G28" s="4">
        <v>0</v>
      </c>
      <c r="H28" s="37">
        <v>0</v>
      </c>
      <c r="I28" s="34">
        <f>SUM(G28*F28)*(1-H28)</f>
        <v>0</v>
      </c>
      <c r="J28" s="17"/>
    </row>
    <row r="29" spans="1:10" ht="15" customHeight="1" thickBot="1" x14ac:dyDescent="0.3">
      <c r="A29" s="54"/>
      <c r="B29" s="56" t="s">
        <v>8</v>
      </c>
      <c r="C29" s="57"/>
      <c r="D29" s="57"/>
      <c r="E29" s="57"/>
      <c r="F29" s="57"/>
      <c r="G29" s="58" t="s">
        <v>23</v>
      </c>
      <c r="H29" s="57"/>
      <c r="I29" s="57"/>
      <c r="J29" s="17"/>
    </row>
    <row r="30" spans="1:10" ht="15" customHeight="1" thickBot="1" x14ac:dyDescent="0.3">
      <c r="A30" s="55"/>
      <c r="B30" s="69" t="s">
        <v>9</v>
      </c>
      <c r="C30" s="70"/>
      <c r="D30" s="70"/>
      <c r="E30" s="70"/>
      <c r="F30" s="70"/>
      <c r="G30" s="70"/>
      <c r="H30" s="70"/>
      <c r="I30" s="70"/>
      <c r="J30" s="17"/>
    </row>
    <row r="31" spans="1:10" ht="15.75" thickBot="1" x14ac:dyDescent="0.3">
      <c r="A31" s="62"/>
      <c r="B31" s="62"/>
      <c r="C31" s="62"/>
      <c r="D31" s="62"/>
      <c r="E31" s="62"/>
      <c r="F31" s="62"/>
      <c r="G31" s="62"/>
      <c r="H31" s="62"/>
      <c r="I31" s="62"/>
      <c r="J31" s="17"/>
    </row>
    <row r="32" spans="1:10" ht="26.25" thickBot="1" x14ac:dyDescent="0.3">
      <c r="A32" s="13" t="s">
        <v>1</v>
      </c>
      <c r="B32" s="59" t="s">
        <v>2</v>
      </c>
      <c r="C32" s="60"/>
      <c r="D32" s="61"/>
      <c r="E32" s="14" t="s">
        <v>3</v>
      </c>
      <c r="F32" s="14" t="s">
        <v>4</v>
      </c>
      <c r="G32" s="43" t="s">
        <v>5</v>
      </c>
      <c r="H32" s="36" t="s">
        <v>32</v>
      </c>
      <c r="I32" s="15" t="s">
        <v>7</v>
      </c>
      <c r="J32" s="17"/>
    </row>
    <row r="33" spans="1:10" ht="15" customHeight="1" x14ac:dyDescent="0.25">
      <c r="A33" s="53">
        <v>72</v>
      </c>
      <c r="B33" s="73" t="s">
        <v>164</v>
      </c>
      <c r="C33" s="74"/>
      <c r="D33" s="74"/>
      <c r="E33" s="74"/>
      <c r="F33" s="74"/>
      <c r="G33" s="74"/>
      <c r="H33" s="74"/>
      <c r="I33" s="74"/>
      <c r="J33" s="17"/>
    </row>
    <row r="34" spans="1:10" ht="15" customHeight="1" thickBot="1" x14ac:dyDescent="0.3">
      <c r="A34" s="54"/>
      <c r="B34" s="71" t="s">
        <v>165</v>
      </c>
      <c r="C34" s="72"/>
      <c r="D34" s="72"/>
      <c r="E34" s="2" t="s">
        <v>11</v>
      </c>
      <c r="F34" s="3">
        <v>5</v>
      </c>
      <c r="G34" s="4">
        <v>0</v>
      </c>
      <c r="H34" s="37">
        <v>0</v>
      </c>
      <c r="I34" s="34">
        <f>SUM(G34*F34)*(1-H34)</f>
        <v>0</v>
      </c>
      <c r="J34" s="17"/>
    </row>
    <row r="35" spans="1:10" ht="15" customHeight="1" thickBot="1" x14ac:dyDescent="0.3">
      <c r="A35" s="54"/>
      <c r="B35" s="56" t="s">
        <v>8</v>
      </c>
      <c r="C35" s="57"/>
      <c r="D35" s="57"/>
      <c r="E35" s="57"/>
      <c r="F35" s="57"/>
      <c r="G35" s="58" t="s">
        <v>23</v>
      </c>
      <c r="H35" s="57"/>
      <c r="I35" s="57"/>
      <c r="J35" s="17"/>
    </row>
    <row r="36" spans="1:10" ht="15" customHeight="1" thickBot="1" x14ac:dyDescent="0.3">
      <c r="A36" s="55"/>
      <c r="B36" s="69" t="s">
        <v>9</v>
      </c>
      <c r="C36" s="70"/>
      <c r="D36" s="70"/>
      <c r="E36" s="70"/>
      <c r="F36" s="70"/>
      <c r="G36" s="70"/>
      <c r="H36" s="70"/>
      <c r="I36" s="70"/>
      <c r="J36" s="17"/>
    </row>
    <row r="37" spans="1:10" ht="15.75" thickBot="1" x14ac:dyDescent="0.3">
      <c r="A37" s="62"/>
      <c r="B37" s="62"/>
      <c r="C37" s="62"/>
      <c r="D37" s="62"/>
      <c r="E37" s="62"/>
      <c r="F37" s="62"/>
      <c r="G37" s="62"/>
      <c r="H37" s="62"/>
      <c r="I37" s="62"/>
      <c r="J37" s="17"/>
    </row>
    <row r="38" spans="1:10" ht="26.25" thickBot="1" x14ac:dyDescent="0.3">
      <c r="A38" s="13" t="s">
        <v>1</v>
      </c>
      <c r="B38" s="59" t="s">
        <v>2</v>
      </c>
      <c r="C38" s="60"/>
      <c r="D38" s="61"/>
      <c r="E38" s="14" t="s">
        <v>3</v>
      </c>
      <c r="F38" s="14" t="s">
        <v>4</v>
      </c>
      <c r="G38" s="43" t="s">
        <v>5</v>
      </c>
      <c r="H38" s="36" t="s">
        <v>32</v>
      </c>
      <c r="I38" s="15" t="s">
        <v>7</v>
      </c>
      <c r="J38" s="17"/>
    </row>
    <row r="39" spans="1:10" ht="15" customHeight="1" x14ac:dyDescent="0.25">
      <c r="A39" s="53">
        <v>73</v>
      </c>
      <c r="B39" s="63" t="s">
        <v>166</v>
      </c>
      <c r="C39" s="64"/>
      <c r="D39" s="64"/>
      <c r="E39" s="64"/>
      <c r="F39" s="64"/>
      <c r="G39" s="64"/>
      <c r="H39" s="64"/>
      <c r="I39" s="64"/>
      <c r="J39" s="17"/>
    </row>
    <row r="40" spans="1:10" ht="15" customHeight="1" thickBot="1" x14ac:dyDescent="0.3">
      <c r="A40" s="54"/>
      <c r="B40" s="71" t="s">
        <v>167</v>
      </c>
      <c r="C40" s="72"/>
      <c r="D40" s="72"/>
      <c r="E40" s="2" t="s">
        <v>11</v>
      </c>
      <c r="F40" s="3">
        <v>50</v>
      </c>
      <c r="G40" s="4">
        <v>0</v>
      </c>
      <c r="H40" s="37">
        <v>0</v>
      </c>
      <c r="I40" s="34">
        <f>SUM(G40*F40)*(1-H40)</f>
        <v>0</v>
      </c>
      <c r="J40" s="17"/>
    </row>
    <row r="41" spans="1:10" ht="15" customHeight="1" thickBot="1" x14ac:dyDescent="0.3">
      <c r="A41" s="54"/>
      <c r="B41" s="56" t="s">
        <v>8</v>
      </c>
      <c r="C41" s="57"/>
      <c r="D41" s="57"/>
      <c r="E41" s="57"/>
      <c r="F41" s="57"/>
      <c r="G41" s="58" t="s">
        <v>23</v>
      </c>
      <c r="H41" s="57"/>
      <c r="I41" s="57"/>
      <c r="J41" s="17"/>
    </row>
    <row r="42" spans="1:10" ht="15" customHeight="1" thickBot="1" x14ac:dyDescent="0.3">
      <c r="A42" s="55"/>
      <c r="B42" s="69" t="s">
        <v>9</v>
      </c>
      <c r="C42" s="70"/>
      <c r="D42" s="70"/>
      <c r="E42" s="70"/>
      <c r="F42" s="70"/>
      <c r="G42" s="70"/>
      <c r="H42" s="70"/>
      <c r="I42" s="70"/>
      <c r="J42" s="17"/>
    </row>
    <row r="43" spans="1:10" ht="15.75" thickBot="1" x14ac:dyDescent="0.3">
      <c r="A43" s="62"/>
      <c r="B43" s="62"/>
      <c r="C43" s="62"/>
      <c r="D43" s="62"/>
      <c r="E43" s="62"/>
      <c r="F43" s="62"/>
      <c r="G43" s="62"/>
      <c r="H43" s="62"/>
      <c r="I43" s="62"/>
      <c r="J43" s="17"/>
    </row>
    <row r="44" spans="1:10" ht="26.25" thickBot="1" x14ac:dyDescent="0.3">
      <c r="A44" s="13" t="s">
        <v>1</v>
      </c>
      <c r="B44" s="59" t="s">
        <v>2</v>
      </c>
      <c r="C44" s="60"/>
      <c r="D44" s="61"/>
      <c r="E44" s="14" t="s">
        <v>3</v>
      </c>
      <c r="F44" s="14" t="s">
        <v>4</v>
      </c>
      <c r="G44" s="43" t="s">
        <v>5</v>
      </c>
      <c r="H44" s="36" t="s">
        <v>32</v>
      </c>
      <c r="I44" s="15" t="s">
        <v>7</v>
      </c>
      <c r="J44" s="17"/>
    </row>
    <row r="45" spans="1:10" ht="15" customHeight="1" x14ac:dyDescent="0.25">
      <c r="A45" s="53">
        <v>74</v>
      </c>
      <c r="B45" s="63" t="s">
        <v>168</v>
      </c>
      <c r="C45" s="64"/>
      <c r="D45" s="64"/>
      <c r="E45" s="64"/>
      <c r="F45" s="64"/>
      <c r="G45" s="64"/>
      <c r="H45" s="64"/>
      <c r="I45" s="64"/>
      <c r="J45" s="17"/>
    </row>
    <row r="46" spans="1:10" ht="15" customHeight="1" thickBot="1" x14ac:dyDescent="0.3">
      <c r="A46" s="54"/>
      <c r="B46" s="65" t="s">
        <v>169</v>
      </c>
      <c r="C46" s="66"/>
      <c r="D46" s="66"/>
      <c r="E46" s="2" t="s">
        <v>11</v>
      </c>
      <c r="F46" s="3">
        <v>5</v>
      </c>
      <c r="G46" s="4">
        <v>0</v>
      </c>
      <c r="H46" s="37">
        <v>0</v>
      </c>
      <c r="I46" s="34">
        <f>SUM(G46*F46)*(1-H46)</f>
        <v>0</v>
      </c>
      <c r="J46" s="17"/>
    </row>
    <row r="47" spans="1:10" ht="15" customHeight="1" thickBot="1" x14ac:dyDescent="0.3">
      <c r="A47" s="54"/>
      <c r="B47" s="56" t="s">
        <v>8</v>
      </c>
      <c r="C47" s="57"/>
      <c r="D47" s="57"/>
      <c r="E47" s="57"/>
      <c r="F47" s="57"/>
      <c r="G47" s="58" t="s">
        <v>23</v>
      </c>
      <c r="H47" s="57"/>
      <c r="I47" s="57"/>
      <c r="J47" s="17"/>
    </row>
    <row r="48" spans="1:10" ht="15" customHeight="1" thickBot="1" x14ac:dyDescent="0.3">
      <c r="A48" s="55"/>
      <c r="B48" s="69" t="s">
        <v>9</v>
      </c>
      <c r="C48" s="70"/>
      <c r="D48" s="70"/>
      <c r="E48" s="70"/>
      <c r="F48" s="70"/>
      <c r="G48" s="70"/>
      <c r="H48" s="70"/>
      <c r="I48" s="70"/>
      <c r="J48" s="17"/>
    </row>
    <row r="49" spans="1:10" ht="15.75" thickBot="1" x14ac:dyDescent="0.3">
      <c r="A49" s="62"/>
      <c r="B49" s="62"/>
      <c r="C49" s="62"/>
      <c r="D49" s="62"/>
      <c r="E49" s="62"/>
      <c r="F49" s="62"/>
      <c r="G49" s="62"/>
      <c r="H49" s="62"/>
      <c r="I49" s="62"/>
      <c r="J49" s="17"/>
    </row>
    <row r="50" spans="1:10" ht="26.25" thickBot="1" x14ac:dyDescent="0.3">
      <c r="A50" s="13" t="s">
        <v>1</v>
      </c>
      <c r="B50" s="59" t="s">
        <v>2</v>
      </c>
      <c r="C50" s="60"/>
      <c r="D50" s="61"/>
      <c r="E50" s="14" t="s">
        <v>3</v>
      </c>
      <c r="F50" s="14" t="s">
        <v>4</v>
      </c>
      <c r="G50" s="43" t="s">
        <v>5</v>
      </c>
      <c r="H50" s="36" t="s">
        <v>32</v>
      </c>
      <c r="I50" s="15" t="s">
        <v>7</v>
      </c>
      <c r="J50" s="17"/>
    </row>
    <row r="51" spans="1:10" ht="15" customHeight="1" x14ac:dyDescent="0.25">
      <c r="A51" s="53">
        <v>75</v>
      </c>
      <c r="B51" s="63" t="s">
        <v>170</v>
      </c>
      <c r="C51" s="64"/>
      <c r="D51" s="64"/>
      <c r="E51" s="64"/>
      <c r="F51" s="64"/>
      <c r="G51" s="64"/>
      <c r="H51" s="64"/>
      <c r="I51" s="64"/>
      <c r="J51" s="17"/>
    </row>
    <row r="52" spans="1:10" ht="30" customHeight="1" thickBot="1" x14ac:dyDescent="0.3">
      <c r="A52" s="54"/>
      <c r="B52" s="67" t="s">
        <v>171</v>
      </c>
      <c r="C52" s="68"/>
      <c r="D52" s="68"/>
      <c r="E52" s="2" t="s">
        <v>11</v>
      </c>
      <c r="F52" s="3">
        <v>15</v>
      </c>
      <c r="G52" s="4">
        <v>0</v>
      </c>
      <c r="H52" s="37">
        <v>0</v>
      </c>
      <c r="I52" s="34">
        <f>SUM(G52*F52)*(1-H52)</f>
        <v>0</v>
      </c>
      <c r="J52" s="17"/>
    </row>
    <row r="53" spans="1:10" ht="15" customHeight="1" thickBot="1" x14ac:dyDescent="0.3">
      <c r="A53" s="54"/>
      <c r="B53" s="56" t="s">
        <v>8</v>
      </c>
      <c r="C53" s="57"/>
      <c r="D53" s="57"/>
      <c r="E53" s="57"/>
      <c r="F53" s="57"/>
      <c r="G53" s="58" t="s">
        <v>23</v>
      </c>
      <c r="H53" s="57"/>
      <c r="I53" s="57"/>
      <c r="J53" s="17"/>
    </row>
    <row r="54" spans="1:10" ht="15" customHeight="1" thickBot="1" x14ac:dyDescent="0.3">
      <c r="A54" s="55"/>
      <c r="B54" s="69" t="s">
        <v>9</v>
      </c>
      <c r="C54" s="70"/>
      <c r="D54" s="70"/>
      <c r="E54" s="70"/>
      <c r="F54" s="70"/>
      <c r="G54" s="70"/>
      <c r="H54" s="70"/>
      <c r="I54" s="70"/>
      <c r="J54" s="17"/>
    </row>
    <row r="55" spans="1:10" ht="15.75" thickBot="1" x14ac:dyDescent="0.3">
      <c r="A55" s="62"/>
      <c r="B55" s="62"/>
      <c r="C55" s="62"/>
      <c r="D55" s="62"/>
      <c r="E55" s="62"/>
      <c r="F55" s="62"/>
      <c r="G55" s="62"/>
      <c r="H55" s="62"/>
      <c r="I55" s="62"/>
      <c r="J55" s="17"/>
    </row>
    <row r="56" spans="1:10" ht="26.25" thickBot="1" x14ac:dyDescent="0.3">
      <c r="A56" s="13" t="s">
        <v>1</v>
      </c>
      <c r="B56" s="59" t="s">
        <v>2</v>
      </c>
      <c r="C56" s="60"/>
      <c r="D56" s="61"/>
      <c r="E56" s="14" t="s">
        <v>3</v>
      </c>
      <c r="F56" s="14" t="s">
        <v>4</v>
      </c>
      <c r="G56" s="43" t="s">
        <v>5</v>
      </c>
      <c r="H56" s="36" t="s">
        <v>32</v>
      </c>
      <c r="I56" s="15" t="s">
        <v>7</v>
      </c>
      <c r="J56" s="17"/>
    </row>
    <row r="57" spans="1:10" x14ac:dyDescent="0.25">
      <c r="A57" s="53">
        <v>76</v>
      </c>
      <c r="B57" s="63" t="s">
        <v>172</v>
      </c>
      <c r="C57" s="64"/>
      <c r="D57" s="64"/>
      <c r="E57" s="64"/>
      <c r="F57" s="64"/>
      <c r="G57" s="64"/>
      <c r="H57" s="64"/>
      <c r="I57" s="64"/>
      <c r="J57" s="17"/>
    </row>
    <row r="58" spans="1:10" ht="30" customHeight="1" thickBot="1" x14ac:dyDescent="0.3">
      <c r="A58" s="54"/>
      <c r="B58" s="67" t="s">
        <v>173</v>
      </c>
      <c r="C58" s="68"/>
      <c r="D58" s="68"/>
      <c r="E58" s="2" t="s">
        <v>11</v>
      </c>
      <c r="F58" s="3">
        <v>1000</v>
      </c>
      <c r="G58" s="4">
        <v>0</v>
      </c>
      <c r="H58" s="37">
        <v>0</v>
      </c>
      <c r="I58" s="34">
        <f>SUM(G58*F58)*(1-H58)</f>
        <v>0</v>
      </c>
      <c r="J58" s="17"/>
    </row>
    <row r="59" spans="1:10" ht="15.75" thickBot="1" x14ac:dyDescent="0.3">
      <c r="A59" s="54"/>
      <c r="B59" s="56" t="s">
        <v>8</v>
      </c>
      <c r="C59" s="57"/>
      <c r="D59" s="57"/>
      <c r="E59" s="57"/>
      <c r="F59" s="57"/>
      <c r="G59" s="58" t="s">
        <v>23</v>
      </c>
      <c r="H59" s="57"/>
      <c r="I59" s="57"/>
      <c r="J59" s="17"/>
    </row>
    <row r="60" spans="1:10" ht="15.75" thickBot="1" x14ac:dyDescent="0.3">
      <c r="A60" s="55"/>
      <c r="B60" s="69" t="s">
        <v>9</v>
      </c>
      <c r="C60" s="70"/>
      <c r="D60" s="70"/>
      <c r="E60" s="70"/>
      <c r="F60" s="70"/>
      <c r="G60" s="70"/>
      <c r="H60" s="70"/>
      <c r="I60" s="70"/>
      <c r="J60" s="17"/>
    </row>
    <row r="61" spans="1:10" ht="15.75" thickBot="1" x14ac:dyDescent="0.3">
      <c r="A61" s="62"/>
      <c r="B61" s="62"/>
      <c r="C61" s="62"/>
      <c r="D61" s="62"/>
      <c r="E61" s="62"/>
      <c r="F61" s="62"/>
      <c r="G61" s="62"/>
      <c r="H61" s="62"/>
      <c r="I61" s="62"/>
      <c r="J61" s="17"/>
    </row>
    <row r="62" spans="1:10" ht="15.75" thickBot="1" x14ac:dyDescent="0.3">
      <c r="A62" s="62"/>
      <c r="B62" s="62"/>
      <c r="C62" s="62"/>
      <c r="D62" s="62"/>
      <c r="E62" s="62"/>
      <c r="F62" s="62"/>
      <c r="G62" s="62"/>
      <c r="H62" s="62"/>
      <c r="I62" s="62"/>
      <c r="J62" s="17"/>
    </row>
    <row r="63" spans="1:10" ht="26.25" thickBot="1" x14ac:dyDescent="0.3">
      <c r="A63" s="13" t="s">
        <v>1</v>
      </c>
      <c r="B63" s="59" t="s">
        <v>2</v>
      </c>
      <c r="C63" s="60"/>
      <c r="D63" s="61"/>
      <c r="E63" s="14" t="s">
        <v>3</v>
      </c>
      <c r="F63" s="14" t="s">
        <v>4</v>
      </c>
      <c r="G63" s="43" t="s">
        <v>5</v>
      </c>
      <c r="H63" s="36" t="s">
        <v>32</v>
      </c>
      <c r="I63" s="15" t="s">
        <v>7</v>
      </c>
      <c r="J63" s="17"/>
    </row>
    <row r="64" spans="1:10" x14ac:dyDescent="0.25">
      <c r="A64" s="53">
        <v>77</v>
      </c>
      <c r="B64" s="63" t="s">
        <v>174</v>
      </c>
      <c r="C64" s="64"/>
      <c r="D64" s="64"/>
      <c r="E64" s="64"/>
      <c r="F64" s="64"/>
      <c r="G64" s="64"/>
      <c r="H64" s="64"/>
      <c r="I64" s="64"/>
      <c r="J64" s="17"/>
    </row>
    <row r="65" spans="1:10" ht="30" customHeight="1" thickBot="1" x14ac:dyDescent="0.3">
      <c r="A65" s="54"/>
      <c r="B65" s="71" t="s">
        <v>175</v>
      </c>
      <c r="C65" s="72"/>
      <c r="D65" s="72"/>
      <c r="E65" s="2" t="s">
        <v>11</v>
      </c>
      <c r="F65" s="3">
        <v>50</v>
      </c>
      <c r="G65" s="4">
        <v>0</v>
      </c>
      <c r="H65" s="37">
        <v>0</v>
      </c>
      <c r="I65" s="34">
        <f>SUM(G65*F65)*(1-H65)</f>
        <v>0</v>
      </c>
      <c r="J65" s="17"/>
    </row>
    <row r="66" spans="1:10" ht="15.75" thickBot="1" x14ac:dyDescent="0.3">
      <c r="A66" s="54"/>
      <c r="B66" s="56" t="s">
        <v>8</v>
      </c>
      <c r="C66" s="57"/>
      <c r="D66" s="57"/>
      <c r="E66" s="57"/>
      <c r="F66" s="57"/>
      <c r="G66" s="58" t="s">
        <v>23</v>
      </c>
      <c r="H66" s="57"/>
      <c r="I66" s="57"/>
      <c r="J66" s="17"/>
    </row>
    <row r="67" spans="1:10" ht="15.75" thickBot="1" x14ac:dyDescent="0.3">
      <c r="A67" s="55"/>
      <c r="B67" s="69" t="s">
        <v>9</v>
      </c>
      <c r="C67" s="70"/>
      <c r="D67" s="70"/>
      <c r="E67" s="70"/>
      <c r="F67" s="70"/>
      <c r="G67" s="70"/>
      <c r="H67" s="70"/>
      <c r="I67" s="70"/>
      <c r="J67" s="17"/>
    </row>
    <row r="68" spans="1:10" ht="15.75" thickBot="1" x14ac:dyDescent="0.3">
      <c r="A68" s="62"/>
      <c r="B68" s="62"/>
      <c r="C68" s="62"/>
      <c r="D68" s="62"/>
      <c r="E68" s="62"/>
      <c r="F68" s="62"/>
      <c r="G68" s="62"/>
      <c r="H68" s="62"/>
      <c r="I68" s="62"/>
      <c r="J68" s="26"/>
    </row>
    <row r="69" spans="1:10" x14ac:dyDescent="0.25">
      <c r="A69" s="77" t="s">
        <v>220</v>
      </c>
      <c r="B69" s="78"/>
      <c r="C69" s="78"/>
      <c r="D69" s="78"/>
      <c r="E69" s="78"/>
      <c r="F69" s="78"/>
      <c r="G69" s="78"/>
      <c r="H69" s="78"/>
      <c r="I69" s="16">
        <f>SUM(I65,I58,I52,I46,I40,I34,I28,I22,I16,I10,I4)</f>
        <v>0</v>
      </c>
      <c r="J69" s="17"/>
    </row>
  </sheetData>
  <mergeCells count="91">
    <mergeCell ref="A1:I1"/>
    <mergeCell ref="B2:D2"/>
    <mergeCell ref="A3:A6"/>
    <mergeCell ref="B3:I3"/>
    <mergeCell ref="B4:D4"/>
    <mergeCell ref="B5:F5"/>
    <mergeCell ref="G5:I5"/>
    <mergeCell ref="B6:I6"/>
    <mergeCell ref="A7:I7"/>
    <mergeCell ref="B8:D8"/>
    <mergeCell ref="A9:A12"/>
    <mergeCell ref="B9:I9"/>
    <mergeCell ref="B10:D10"/>
    <mergeCell ref="B11:F11"/>
    <mergeCell ref="G11:I11"/>
    <mergeCell ref="B12:I12"/>
    <mergeCell ref="A13:I13"/>
    <mergeCell ref="B14:D14"/>
    <mergeCell ref="A15:A18"/>
    <mergeCell ref="B15:I15"/>
    <mergeCell ref="B16:D16"/>
    <mergeCell ref="B17:F17"/>
    <mergeCell ref="G17:I17"/>
    <mergeCell ref="B18:I18"/>
    <mergeCell ref="A19:I19"/>
    <mergeCell ref="B20:D20"/>
    <mergeCell ref="A21:A24"/>
    <mergeCell ref="B21:I21"/>
    <mergeCell ref="B22:D22"/>
    <mergeCell ref="B23:F23"/>
    <mergeCell ref="G23:I23"/>
    <mergeCell ref="B24:I24"/>
    <mergeCell ref="A25:I25"/>
    <mergeCell ref="B26:D26"/>
    <mergeCell ref="A27:A30"/>
    <mergeCell ref="B27:I27"/>
    <mergeCell ref="B28:D28"/>
    <mergeCell ref="B29:F29"/>
    <mergeCell ref="G29:I29"/>
    <mergeCell ref="B30:I30"/>
    <mergeCell ref="A31:I31"/>
    <mergeCell ref="B32:D32"/>
    <mergeCell ref="A33:A36"/>
    <mergeCell ref="B33:I33"/>
    <mergeCell ref="B34:D34"/>
    <mergeCell ref="B35:F35"/>
    <mergeCell ref="G35:I35"/>
    <mergeCell ref="B36:I36"/>
    <mergeCell ref="A37:I37"/>
    <mergeCell ref="B38:D38"/>
    <mergeCell ref="A39:A42"/>
    <mergeCell ref="B39:I39"/>
    <mergeCell ref="B40:D40"/>
    <mergeCell ref="B41:F41"/>
    <mergeCell ref="G41:I41"/>
    <mergeCell ref="B42:I42"/>
    <mergeCell ref="A43:I43"/>
    <mergeCell ref="B44:D44"/>
    <mergeCell ref="A45:A48"/>
    <mergeCell ref="B45:I45"/>
    <mergeCell ref="B46:D46"/>
    <mergeCell ref="B47:F47"/>
    <mergeCell ref="G47:I47"/>
    <mergeCell ref="B48:I48"/>
    <mergeCell ref="A49:I49"/>
    <mergeCell ref="B50:D50"/>
    <mergeCell ref="A51:A54"/>
    <mergeCell ref="B51:I51"/>
    <mergeCell ref="B52:D52"/>
    <mergeCell ref="B53:F53"/>
    <mergeCell ref="G53:I53"/>
    <mergeCell ref="B54:I54"/>
    <mergeCell ref="A55:I55"/>
    <mergeCell ref="B56:D56"/>
    <mergeCell ref="A57:A60"/>
    <mergeCell ref="B57:I57"/>
    <mergeCell ref="B58:D58"/>
    <mergeCell ref="B59:F59"/>
    <mergeCell ref="G59:I59"/>
    <mergeCell ref="B60:I60"/>
    <mergeCell ref="A68:I68"/>
    <mergeCell ref="A69:H69"/>
    <mergeCell ref="A61:I61"/>
    <mergeCell ref="A62:I62"/>
    <mergeCell ref="B63:D63"/>
    <mergeCell ref="A64:A67"/>
    <mergeCell ref="B64:I64"/>
    <mergeCell ref="B65:D65"/>
    <mergeCell ref="B66:F66"/>
    <mergeCell ref="G66:I66"/>
    <mergeCell ref="B67:I6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39997558519241921"/>
  </sheetPr>
  <dimension ref="A1:J41"/>
  <sheetViews>
    <sheetView topLeftCell="A5" workbookViewId="0">
      <selection activeCell="K22" sqref="K22"/>
    </sheetView>
  </sheetViews>
  <sheetFormatPr defaultRowHeight="15" x14ac:dyDescent="0.25"/>
  <cols>
    <col min="1" max="1" width="7.7109375" customWidth="1"/>
    <col min="2" max="4" width="15.7109375" customWidth="1"/>
    <col min="5" max="5" width="10.7109375" customWidth="1"/>
    <col min="6" max="6" width="12.7109375" customWidth="1"/>
    <col min="7" max="7" width="15.7109375" style="39" customWidth="1"/>
    <col min="8" max="8" width="15.7109375" style="38" customWidth="1"/>
    <col min="9" max="9" width="25.7109375" customWidth="1"/>
  </cols>
  <sheetData>
    <row r="1" spans="1:10" ht="20.100000000000001" customHeight="1" thickBot="1" x14ac:dyDescent="0.3">
      <c r="A1" s="94" t="s">
        <v>214</v>
      </c>
      <c r="B1" s="94"/>
      <c r="C1" s="94"/>
      <c r="D1" s="94"/>
      <c r="E1" s="94"/>
      <c r="F1" s="94"/>
      <c r="G1" s="94"/>
      <c r="H1" s="94"/>
      <c r="I1" s="94"/>
      <c r="J1" s="17"/>
    </row>
    <row r="2" spans="1:10" ht="26.25" thickBot="1" x14ac:dyDescent="0.3">
      <c r="A2" s="13" t="s">
        <v>1</v>
      </c>
      <c r="B2" s="59" t="s">
        <v>2</v>
      </c>
      <c r="C2" s="60"/>
      <c r="D2" s="61"/>
      <c r="E2" s="14" t="s">
        <v>3</v>
      </c>
      <c r="F2" s="14" t="s">
        <v>4</v>
      </c>
      <c r="G2" s="43" t="s">
        <v>5</v>
      </c>
      <c r="H2" s="36" t="s">
        <v>6</v>
      </c>
      <c r="I2" s="15" t="s">
        <v>7</v>
      </c>
      <c r="J2" s="17"/>
    </row>
    <row r="3" spans="1:10" ht="15" customHeight="1" x14ac:dyDescent="0.25">
      <c r="A3" s="53">
        <v>78</v>
      </c>
      <c r="B3" s="63" t="s">
        <v>176</v>
      </c>
      <c r="C3" s="64"/>
      <c r="D3" s="64"/>
      <c r="E3" s="64"/>
      <c r="F3" s="64"/>
      <c r="G3" s="64"/>
      <c r="H3" s="64"/>
      <c r="I3" s="64"/>
      <c r="J3" s="17"/>
    </row>
    <row r="4" spans="1:10" ht="30" customHeight="1" thickBot="1" x14ac:dyDescent="0.3">
      <c r="A4" s="54"/>
      <c r="B4" s="71" t="s">
        <v>177</v>
      </c>
      <c r="C4" s="72"/>
      <c r="D4" s="72"/>
      <c r="E4" s="2" t="s">
        <v>11</v>
      </c>
      <c r="F4" s="3">
        <v>40</v>
      </c>
      <c r="G4" s="4">
        <v>0</v>
      </c>
      <c r="H4" s="37">
        <v>0</v>
      </c>
      <c r="I4" s="34">
        <f>SUM(G4*F4)*(1-H4)</f>
        <v>0</v>
      </c>
      <c r="J4" s="17"/>
    </row>
    <row r="5" spans="1:10" ht="15" customHeight="1" thickBot="1" x14ac:dyDescent="0.3">
      <c r="A5" s="54"/>
      <c r="B5" s="56" t="s">
        <v>8</v>
      </c>
      <c r="C5" s="57"/>
      <c r="D5" s="57"/>
      <c r="E5" s="57"/>
      <c r="F5" s="57"/>
      <c r="G5" s="58" t="s">
        <v>23</v>
      </c>
      <c r="H5" s="57"/>
      <c r="I5" s="57"/>
      <c r="J5" s="17"/>
    </row>
    <row r="6" spans="1:10" ht="15" customHeight="1" thickBot="1" x14ac:dyDescent="0.3">
      <c r="A6" s="55"/>
      <c r="B6" s="69" t="s">
        <v>9</v>
      </c>
      <c r="C6" s="70"/>
      <c r="D6" s="70"/>
      <c r="E6" s="70"/>
      <c r="F6" s="70"/>
      <c r="G6" s="70"/>
      <c r="H6" s="70"/>
      <c r="I6" s="70"/>
      <c r="J6" s="17"/>
    </row>
    <row r="7" spans="1:10" ht="15.75" thickBot="1" x14ac:dyDescent="0.3">
      <c r="A7" s="62"/>
      <c r="B7" s="62"/>
      <c r="C7" s="62"/>
      <c r="D7" s="62"/>
      <c r="E7" s="62"/>
      <c r="F7" s="62"/>
      <c r="G7" s="62"/>
      <c r="H7" s="62"/>
      <c r="I7" s="62"/>
      <c r="J7" s="17"/>
    </row>
    <row r="8" spans="1:10" ht="26.25" thickBot="1" x14ac:dyDescent="0.3">
      <c r="A8" s="13" t="s">
        <v>1</v>
      </c>
      <c r="B8" s="59" t="s">
        <v>2</v>
      </c>
      <c r="C8" s="60"/>
      <c r="D8" s="61"/>
      <c r="E8" s="14" t="s">
        <v>3</v>
      </c>
      <c r="F8" s="14" t="s">
        <v>4</v>
      </c>
      <c r="G8" s="43" t="s">
        <v>5</v>
      </c>
      <c r="H8" s="36" t="s">
        <v>32</v>
      </c>
      <c r="I8" s="15" t="s">
        <v>7</v>
      </c>
      <c r="J8" s="17"/>
    </row>
    <row r="9" spans="1:10" ht="15" customHeight="1" x14ac:dyDescent="0.25">
      <c r="A9" s="53">
        <v>79</v>
      </c>
      <c r="B9" s="73" t="s">
        <v>179</v>
      </c>
      <c r="C9" s="74"/>
      <c r="D9" s="74"/>
      <c r="E9" s="74"/>
      <c r="F9" s="74"/>
      <c r="G9" s="74"/>
      <c r="H9" s="74"/>
      <c r="I9" s="74"/>
      <c r="J9" s="17"/>
    </row>
    <row r="10" spans="1:10" ht="15" customHeight="1" thickBot="1" x14ac:dyDescent="0.3">
      <c r="A10" s="54"/>
      <c r="B10" s="71" t="s">
        <v>180</v>
      </c>
      <c r="C10" s="72"/>
      <c r="D10" s="72"/>
      <c r="E10" s="2" t="s">
        <v>178</v>
      </c>
      <c r="F10" s="3">
        <v>10</v>
      </c>
      <c r="G10" s="4">
        <v>0</v>
      </c>
      <c r="H10" s="37">
        <v>0</v>
      </c>
      <c r="I10" s="34">
        <f>SUM(G10*F10)*(1-H10)</f>
        <v>0</v>
      </c>
      <c r="J10" s="17"/>
    </row>
    <row r="11" spans="1:10" ht="15" customHeight="1" thickBot="1" x14ac:dyDescent="0.3">
      <c r="A11" s="54"/>
      <c r="B11" s="56" t="s">
        <v>8</v>
      </c>
      <c r="C11" s="57"/>
      <c r="D11" s="57"/>
      <c r="E11" s="57"/>
      <c r="F11" s="57"/>
      <c r="G11" s="58" t="s">
        <v>23</v>
      </c>
      <c r="H11" s="57"/>
      <c r="I11" s="57"/>
      <c r="J11" s="17"/>
    </row>
    <row r="12" spans="1:10" ht="15" customHeight="1" thickBot="1" x14ac:dyDescent="0.3">
      <c r="A12" s="55"/>
      <c r="B12" s="69" t="s">
        <v>9</v>
      </c>
      <c r="C12" s="70"/>
      <c r="D12" s="70"/>
      <c r="E12" s="70"/>
      <c r="F12" s="70"/>
      <c r="G12" s="70"/>
      <c r="H12" s="70"/>
      <c r="I12" s="70"/>
      <c r="J12" s="17"/>
    </row>
    <row r="13" spans="1:10" ht="15.75" thickBot="1" x14ac:dyDescent="0.3">
      <c r="A13" s="62"/>
      <c r="B13" s="62"/>
      <c r="C13" s="62"/>
      <c r="D13" s="62"/>
      <c r="E13" s="62"/>
      <c r="F13" s="62"/>
      <c r="G13" s="62"/>
      <c r="H13" s="62"/>
      <c r="I13" s="62"/>
      <c r="J13" s="17"/>
    </row>
    <row r="14" spans="1:10" ht="26.25" thickBot="1" x14ac:dyDescent="0.3">
      <c r="A14" s="13" t="s">
        <v>1</v>
      </c>
      <c r="B14" s="59" t="s">
        <v>2</v>
      </c>
      <c r="C14" s="60"/>
      <c r="D14" s="61"/>
      <c r="E14" s="14" t="s">
        <v>3</v>
      </c>
      <c r="F14" s="14" t="s">
        <v>4</v>
      </c>
      <c r="G14" s="43" t="s">
        <v>5</v>
      </c>
      <c r="H14" s="36" t="s">
        <v>32</v>
      </c>
      <c r="I14" s="15" t="s">
        <v>7</v>
      </c>
      <c r="J14" s="17"/>
    </row>
    <row r="15" spans="1:10" ht="15" customHeight="1" x14ac:dyDescent="0.25">
      <c r="A15" s="53">
        <v>80</v>
      </c>
      <c r="B15" s="63" t="s">
        <v>181</v>
      </c>
      <c r="C15" s="64"/>
      <c r="D15" s="64"/>
      <c r="E15" s="64"/>
      <c r="F15" s="64"/>
      <c r="G15" s="64"/>
      <c r="H15" s="64"/>
      <c r="I15" s="64"/>
      <c r="J15" s="17"/>
    </row>
    <row r="16" spans="1:10" ht="15" customHeight="1" thickBot="1" x14ac:dyDescent="0.3">
      <c r="A16" s="54"/>
      <c r="B16" s="71" t="s">
        <v>182</v>
      </c>
      <c r="C16" s="72"/>
      <c r="D16" s="72"/>
      <c r="E16" s="2" t="s">
        <v>11</v>
      </c>
      <c r="F16" s="3">
        <v>5</v>
      </c>
      <c r="G16" s="4">
        <v>0</v>
      </c>
      <c r="H16" s="37">
        <v>0</v>
      </c>
      <c r="I16" s="34">
        <f>SUM(G16*F16)*(1-H16)</f>
        <v>0</v>
      </c>
      <c r="J16" s="17"/>
    </row>
    <row r="17" spans="1:10" ht="15" customHeight="1" thickBot="1" x14ac:dyDescent="0.3">
      <c r="A17" s="54"/>
      <c r="B17" s="56" t="s">
        <v>8</v>
      </c>
      <c r="C17" s="57"/>
      <c r="D17" s="57"/>
      <c r="E17" s="57"/>
      <c r="F17" s="57"/>
      <c r="G17" s="58" t="s">
        <v>23</v>
      </c>
      <c r="H17" s="57"/>
      <c r="I17" s="57"/>
      <c r="J17" s="17"/>
    </row>
    <row r="18" spans="1:10" ht="15" customHeight="1" thickBot="1" x14ac:dyDescent="0.3">
      <c r="A18" s="55"/>
      <c r="B18" s="69" t="s">
        <v>9</v>
      </c>
      <c r="C18" s="70"/>
      <c r="D18" s="70"/>
      <c r="E18" s="70"/>
      <c r="F18" s="70"/>
      <c r="G18" s="70"/>
      <c r="H18" s="70"/>
      <c r="I18" s="70"/>
      <c r="J18" s="17"/>
    </row>
    <row r="19" spans="1:10" ht="15.75" thickBot="1" x14ac:dyDescent="0.3">
      <c r="A19" s="62"/>
      <c r="B19" s="62"/>
      <c r="C19" s="62"/>
      <c r="D19" s="62"/>
      <c r="E19" s="62"/>
      <c r="F19" s="62"/>
      <c r="G19" s="62"/>
      <c r="H19" s="62"/>
      <c r="I19" s="62"/>
      <c r="J19" s="17"/>
    </row>
    <row r="20" spans="1:10" ht="26.25" thickBot="1" x14ac:dyDescent="0.3">
      <c r="A20" s="13" t="s">
        <v>1</v>
      </c>
      <c r="B20" s="59" t="s">
        <v>2</v>
      </c>
      <c r="C20" s="60"/>
      <c r="D20" s="61"/>
      <c r="E20" s="14" t="s">
        <v>3</v>
      </c>
      <c r="F20" s="14" t="s">
        <v>4</v>
      </c>
      <c r="G20" s="43" t="s">
        <v>5</v>
      </c>
      <c r="H20" s="36" t="s">
        <v>32</v>
      </c>
      <c r="I20" s="15" t="s">
        <v>7</v>
      </c>
      <c r="J20" s="17"/>
    </row>
    <row r="21" spans="1:10" ht="15" customHeight="1" x14ac:dyDescent="0.25">
      <c r="A21" s="53">
        <v>81</v>
      </c>
      <c r="B21" s="63" t="s">
        <v>183</v>
      </c>
      <c r="C21" s="64"/>
      <c r="D21" s="64"/>
      <c r="E21" s="64"/>
      <c r="F21" s="64"/>
      <c r="G21" s="64"/>
      <c r="H21" s="64"/>
      <c r="I21" s="64"/>
      <c r="J21" s="17"/>
    </row>
    <row r="22" spans="1:10" ht="30" customHeight="1" thickBot="1" x14ac:dyDescent="0.3">
      <c r="A22" s="54"/>
      <c r="B22" s="71" t="s">
        <v>184</v>
      </c>
      <c r="C22" s="72"/>
      <c r="D22" s="72"/>
      <c r="E22" s="2" t="s">
        <v>11</v>
      </c>
      <c r="F22" s="3">
        <v>60</v>
      </c>
      <c r="G22" s="4">
        <v>0</v>
      </c>
      <c r="H22" s="37">
        <v>0</v>
      </c>
      <c r="I22" s="34">
        <f>SUM(G22*F22)*(1-H22)</f>
        <v>0</v>
      </c>
      <c r="J22" s="17"/>
    </row>
    <row r="23" spans="1:10" ht="15" customHeight="1" thickBot="1" x14ac:dyDescent="0.3">
      <c r="A23" s="54"/>
      <c r="B23" s="56" t="s">
        <v>8</v>
      </c>
      <c r="C23" s="57"/>
      <c r="D23" s="57"/>
      <c r="E23" s="57"/>
      <c r="F23" s="57"/>
      <c r="G23" s="58" t="s">
        <v>23</v>
      </c>
      <c r="H23" s="57"/>
      <c r="I23" s="57"/>
      <c r="J23" s="17"/>
    </row>
    <row r="24" spans="1:10" ht="15" customHeight="1" thickBot="1" x14ac:dyDescent="0.3">
      <c r="A24" s="55"/>
      <c r="B24" s="69" t="s">
        <v>9</v>
      </c>
      <c r="C24" s="70"/>
      <c r="D24" s="70"/>
      <c r="E24" s="70"/>
      <c r="F24" s="70"/>
      <c r="G24" s="70"/>
      <c r="H24" s="70"/>
      <c r="I24" s="70"/>
      <c r="J24" s="17"/>
    </row>
    <row r="25" spans="1:10" ht="15.75" thickBot="1" x14ac:dyDescent="0.3">
      <c r="A25" s="62"/>
      <c r="B25" s="62"/>
      <c r="C25" s="62"/>
      <c r="D25" s="62"/>
      <c r="E25" s="62"/>
      <c r="F25" s="62"/>
      <c r="G25" s="62"/>
      <c r="H25" s="62"/>
      <c r="I25" s="62"/>
      <c r="J25" s="17"/>
    </row>
    <row r="26" spans="1:10" ht="26.25" thickBot="1" x14ac:dyDescent="0.3">
      <c r="A26" s="13" t="s">
        <v>1</v>
      </c>
      <c r="B26" s="59" t="s">
        <v>2</v>
      </c>
      <c r="C26" s="60"/>
      <c r="D26" s="61"/>
      <c r="E26" s="14" t="s">
        <v>3</v>
      </c>
      <c r="F26" s="14" t="s">
        <v>4</v>
      </c>
      <c r="G26" s="43" t="s">
        <v>5</v>
      </c>
      <c r="H26" s="36" t="s">
        <v>32</v>
      </c>
      <c r="I26" s="15" t="s">
        <v>7</v>
      </c>
      <c r="J26" s="17"/>
    </row>
    <row r="27" spans="1:10" ht="15" customHeight="1" x14ac:dyDescent="0.25">
      <c r="A27" s="53">
        <v>82</v>
      </c>
      <c r="B27" s="63" t="s">
        <v>185</v>
      </c>
      <c r="C27" s="64"/>
      <c r="D27" s="64"/>
      <c r="E27" s="64"/>
      <c r="F27" s="64"/>
      <c r="G27" s="64"/>
      <c r="H27" s="64"/>
      <c r="I27" s="64"/>
      <c r="J27" s="17"/>
    </row>
    <row r="28" spans="1:10" ht="30" customHeight="1" thickBot="1" x14ac:dyDescent="0.3">
      <c r="A28" s="54"/>
      <c r="B28" s="67" t="s">
        <v>186</v>
      </c>
      <c r="C28" s="68"/>
      <c r="D28" s="68"/>
      <c r="E28" s="2" t="s">
        <v>11</v>
      </c>
      <c r="F28" s="3">
        <v>100</v>
      </c>
      <c r="G28" s="4">
        <v>0</v>
      </c>
      <c r="H28" s="37">
        <v>0</v>
      </c>
      <c r="I28" s="34">
        <f>SUM(G28*F28)*(1-H28)</f>
        <v>0</v>
      </c>
      <c r="J28" s="17"/>
    </row>
    <row r="29" spans="1:10" ht="15" customHeight="1" thickBot="1" x14ac:dyDescent="0.3">
      <c r="A29" s="54"/>
      <c r="B29" s="56" t="s">
        <v>8</v>
      </c>
      <c r="C29" s="57"/>
      <c r="D29" s="57"/>
      <c r="E29" s="57"/>
      <c r="F29" s="57"/>
      <c r="G29" s="58" t="s">
        <v>23</v>
      </c>
      <c r="H29" s="57"/>
      <c r="I29" s="57"/>
      <c r="J29" s="17"/>
    </row>
    <row r="30" spans="1:10" ht="15" customHeight="1" thickBot="1" x14ac:dyDescent="0.3">
      <c r="A30" s="55"/>
      <c r="B30" s="69" t="s">
        <v>9</v>
      </c>
      <c r="C30" s="70"/>
      <c r="D30" s="70"/>
      <c r="E30" s="70"/>
      <c r="F30" s="70"/>
      <c r="G30" s="70"/>
      <c r="H30" s="70"/>
      <c r="I30" s="70"/>
      <c r="J30" s="17"/>
    </row>
    <row r="31" spans="1:10" ht="15.75" thickBot="1" x14ac:dyDescent="0.3">
      <c r="A31" s="62"/>
      <c r="B31" s="62"/>
      <c r="C31" s="62"/>
      <c r="D31" s="62"/>
      <c r="E31" s="62"/>
      <c r="F31" s="62"/>
      <c r="G31" s="62"/>
      <c r="H31" s="62"/>
      <c r="I31" s="62"/>
      <c r="J31" s="17"/>
    </row>
    <row r="32" spans="1:10" ht="26.25" thickBot="1" x14ac:dyDescent="0.3">
      <c r="A32" s="13" t="s">
        <v>1</v>
      </c>
      <c r="B32" s="59" t="s">
        <v>2</v>
      </c>
      <c r="C32" s="60"/>
      <c r="D32" s="61"/>
      <c r="E32" s="14" t="s">
        <v>3</v>
      </c>
      <c r="F32" s="14" t="s">
        <v>4</v>
      </c>
      <c r="G32" s="43" t="s">
        <v>5</v>
      </c>
      <c r="H32" s="36" t="s">
        <v>32</v>
      </c>
      <c r="I32" s="15" t="s">
        <v>7</v>
      </c>
      <c r="J32" s="17"/>
    </row>
    <row r="33" spans="1:10" ht="15" customHeight="1" x14ac:dyDescent="0.25">
      <c r="A33" s="53">
        <v>83</v>
      </c>
      <c r="B33" s="73" t="s">
        <v>187</v>
      </c>
      <c r="C33" s="74"/>
      <c r="D33" s="74"/>
      <c r="E33" s="74"/>
      <c r="F33" s="74"/>
      <c r="G33" s="74"/>
      <c r="H33" s="74"/>
      <c r="I33" s="74"/>
      <c r="J33" s="17"/>
    </row>
    <row r="34" spans="1:10" ht="15" customHeight="1" thickBot="1" x14ac:dyDescent="0.3">
      <c r="A34" s="54"/>
      <c r="B34" s="71" t="s">
        <v>188</v>
      </c>
      <c r="C34" s="72"/>
      <c r="D34" s="72"/>
      <c r="E34" s="2" t="s">
        <v>11</v>
      </c>
      <c r="F34" s="3">
        <v>15</v>
      </c>
      <c r="G34" s="4">
        <v>0</v>
      </c>
      <c r="H34" s="37">
        <v>0</v>
      </c>
      <c r="I34" s="34">
        <f>SUM(G34*F34)*(1-H34)</f>
        <v>0</v>
      </c>
      <c r="J34" s="17"/>
    </row>
    <row r="35" spans="1:10" ht="15" customHeight="1" thickBot="1" x14ac:dyDescent="0.3">
      <c r="A35" s="54"/>
      <c r="B35" s="56" t="s">
        <v>8</v>
      </c>
      <c r="C35" s="57"/>
      <c r="D35" s="57"/>
      <c r="E35" s="57"/>
      <c r="F35" s="57"/>
      <c r="G35" s="58" t="s">
        <v>23</v>
      </c>
      <c r="H35" s="57"/>
      <c r="I35" s="57"/>
      <c r="J35" s="17"/>
    </row>
    <row r="36" spans="1:10" ht="15" customHeight="1" thickBot="1" x14ac:dyDescent="0.3">
      <c r="A36" s="55"/>
      <c r="B36" s="69" t="s">
        <v>9</v>
      </c>
      <c r="C36" s="70"/>
      <c r="D36" s="70"/>
      <c r="E36" s="70"/>
      <c r="F36" s="70"/>
      <c r="G36" s="70"/>
      <c r="H36" s="70"/>
      <c r="I36" s="70"/>
      <c r="J36" s="17"/>
    </row>
    <row r="37" spans="1:10" ht="15.75" thickBot="1" x14ac:dyDescent="0.3">
      <c r="A37" s="62"/>
      <c r="B37" s="62"/>
      <c r="C37" s="62"/>
      <c r="D37" s="62"/>
      <c r="E37" s="62"/>
      <c r="F37" s="62"/>
      <c r="G37" s="62"/>
      <c r="H37" s="62"/>
      <c r="I37" s="62"/>
      <c r="J37" s="26"/>
    </row>
    <row r="38" spans="1:10" x14ac:dyDescent="0.25">
      <c r="A38" s="77" t="s">
        <v>212</v>
      </c>
      <c r="B38" s="78"/>
      <c r="C38" s="78"/>
      <c r="D38" s="78"/>
      <c r="E38" s="78"/>
      <c r="F38" s="78"/>
      <c r="G38" s="78"/>
      <c r="H38" s="78"/>
      <c r="I38" s="16">
        <f>SUM(I34,I28,I22,I16,I10,I4)</f>
        <v>0</v>
      </c>
      <c r="J38" s="17"/>
    </row>
    <row r="41" spans="1:10" ht="15" customHeight="1" x14ac:dyDescent="0.25">
      <c r="A41" t="s">
        <v>210</v>
      </c>
    </row>
  </sheetData>
  <mergeCells count="50">
    <mergeCell ref="A1:I1"/>
    <mergeCell ref="B2:D2"/>
    <mergeCell ref="A3:A6"/>
    <mergeCell ref="B3:I3"/>
    <mergeCell ref="B4:D4"/>
    <mergeCell ref="B5:F5"/>
    <mergeCell ref="G5:I5"/>
    <mergeCell ref="B6:I6"/>
    <mergeCell ref="A7:I7"/>
    <mergeCell ref="B8:D8"/>
    <mergeCell ref="A9:A12"/>
    <mergeCell ref="B9:I9"/>
    <mergeCell ref="B10:D10"/>
    <mergeCell ref="B11:F11"/>
    <mergeCell ref="G11:I11"/>
    <mergeCell ref="B12:I12"/>
    <mergeCell ref="A13:I13"/>
    <mergeCell ref="B14:D14"/>
    <mergeCell ref="A15:A18"/>
    <mergeCell ref="B15:I15"/>
    <mergeCell ref="B16:D16"/>
    <mergeCell ref="B17:F17"/>
    <mergeCell ref="G17:I17"/>
    <mergeCell ref="B18:I18"/>
    <mergeCell ref="A19:I19"/>
    <mergeCell ref="B20:D20"/>
    <mergeCell ref="A21:A24"/>
    <mergeCell ref="B21:I21"/>
    <mergeCell ref="B22:D22"/>
    <mergeCell ref="B23:F23"/>
    <mergeCell ref="G23:I23"/>
    <mergeCell ref="B24:I24"/>
    <mergeCell ref="A25:I25"/>
    <mergeCell ref="B26:D26"/>
    <mergeCell ref="A27:A30"/>
    <mergeCell ref="B27:I27"/>
    <mergeCell ref="B28:D28"/>
    <mergeCell ref="B29:F29"/>
    <mergeCell ref="G29:I29"/>
    <mergeCell ref="B30:I30"/>
    <mergeCell ref="A38:H38"/>
    <mergeCell ref="A37:I37"/>
    <mergeCell ref="A31:I31"/>
    <mergeCell ref="B32:D32"/>
    <mergeCell ref="A33:A36"/>
    <mergeCell ref="B33:I33"/>
    <mergeCell ref="B34:D34"/>
    <mergeCell ref="B35:F35"/>
    <mergeCell ref="G35:I35"/>
    <mergeCell ref="B36:I3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ATTACHMENT A –BID FORM </vt:lpstr>
      <vt:lpstr>Groundskeeping Tool Item 1-11</vt:lpstr>
      <vt:lpstr>Groundskeeping Item 12-22</vt:lpstr>
      <vt:lpstr>Groundskeeping Tool Item 23-33</vt:lpstr>
      <vt:lpstr>Carpentry Tools Item 34-44</vt:lpstr>
      <vt:lpstr>Carpentry Tools Item 45-55</vt:lpstr>
      <vt:lpstr>Carpentry Tools Item 56-66</vt:lpstr>
      <vt:lpstr>Carpentry Tools Item 67-77</vt:lpstr>
      <vt:lpstr>Carpentry Tools Item 78-83</vt:lpstr>
      <vt:lpstr>Other Tools and Accessories</vt:lpstr>
    </vt:vector>
  </TitlesOfParts>
  <Company>PGCPS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Vera 2 Jones - Capital Programs</dc:creator>
  <cp:lastModifiedBy>Eyvette Wright</cp:lastModifiedBy>
  <dcterms:created xsi:type="dcterms:W3CDTF">2023-01-17T17:35:40Z</dcterms:created>
  <dcterms:modified xsi:type="dcterms:W3CDTF">2023-02-03T13:27:27Z</dcterms:modified>
</cp:coreProperties>
</file>